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5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T:\(秘)03.サービス\00.トラストサービス\WEB受注システム\サービス申込書類\WEB受注システム用\"/>
    </mc:Choice>
  </mc:AlternateContent>
  <xr:revisionPtr revIDLastSave="0" documentId="13_ncr:1_{FCE5C9A2-E436-43B0-A51B-B3283D04B32B}" xr6:coauthVersionLast="47" xr6:coauthVersionMax="47" xr10:uidLastSave="{00000000-0000-0000-0000-000000000000}"/>
  <workbookProtection workbookAlgorithmName="SHA-512" workbookHashValue="J5rzyzeiBbIX1aKYmGP3yNvpt0IMlLuN3nC6W3haVkaSpV1A3pP8/YzDWxEA9PHGgWdAfK7sKWPRHSZrapB5tA==" workbookSaltValue="hPz81X3JWTMcH9nci/BMfA==" workbookSpinCount="100000" lockStructure="1"/>
  <bookViews>
    <workbookView xWindow="1170" yWindow="1170" windowWidth="25365" windowHeight="14160" tabRatio="719" xr2:uid="{00000000-000D-0000-FFFF-FFFF00000000}"/>
  </bookViews>
  <sheets>
    <sheet name="申込書" sheetId="36" r:id="rId1"/>
    <sheet name="基本情報・契約内容" sheetId="71" r:id="rId2"/>
    <sheet name="パートナー(代理店)情報" sheetId="63" state="hidden" r:id="rId3"/>
    <sheet name="申込書 (記入例)" sheetId="72" r:id="rId4"/>
    <sheet name="基本情報・契約内容 (記入例)" sheetId="76" r:id="rId5"/>
    <sheet name="パートナー(代理店)情報 (記入例)" sheetId="68" state="hidden" r:id="rId6"/>
  </sheets>
  <definedNames>
    <definedName name="conte">#REF!</definedName>
    <definedName name="kanyu">#REF!</definedName>
    <definedName name="Print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36" l="1"/>
  <c r="H38" i="76"/>
  <c r="H12" i="76"/>
  <c r="G1" i="76"/>
  <c r="H38" i="71"/>
  <c r="H12" i="71"/>
  <c r="I1" i="72" l="1"/>
  <c r="A13" i="72"/>
  <c r="H9" i="72"/>
  <c r="A7" i="72"/>
  <c r="G1" i="71" l="1"/>
  <c r="K1" i="68" l="1"/>
  <c r="A13" i="36" l="1"/>
  <c r="A7" i="36"/>
  <c r="K1" i="63" l="1"/>
</calcChain>
</file>

<file path=xl/sharedStrings.xml><?xml version="1.0" encoding="utf-8"?>
<sst xmlns="http://schemas.openxmlformats.org/spreadsheetml/2006/main" count="269" uniqueCount="99">
  <si>
    <t>メールアドレス</t>
  </si>
  <si>
    <t>案件名(任意)</t>
    <rPh sb="0" eb="2">
      <t>アンケン</t>
    </rPh>
    <rPh sb="2" eb="3">
      <t>メイ</t>
    </rPh>
    <rPh sb="4" eb="6">
      <t>ニンイ</t>
    </rPh>
    <phoneticPr fontId="1"/>
  </si>
  <si>
    <t>ご住所</t>
    <rPh sb="1" eb="3">
      <t>ジュウショ</t>
    </rPh>
    <phoneticPr fontId="1"/>
  </si>
  <si>
    <t>貴社名</t>
    <rPh sb="0" eb="2">
      <t>キシャ</t>
    </rPh>
    <rPh sb="2" eb="3">
      <t>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</si>
  <si>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</si>
  <si>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</si>
  <si>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お客様コード</t>
    <rPh sb="1" eb="3">
      <t>キャクサマ</t>
    </rPh>
    <phoneticPr fontId="1"/>
  </si>
  <si>
    <t>連絡先</t>
    <phoneticPr fontId="1"/>
  </si>
  <si>
    <t>変更内容
・備考</t>
    <rPh sb="0" eb="2">
      <t>ヘンコウ</t>
    </rPh>
    <rPh sb="2" eb="4">
      <t>ナイヨウ</t>
    </rPh>
    <rPh sb="6" eb="8">
      <t>ビコウ</t>
    </rPh>
    <phoneticPr fontId="1"/>
  </si>
  <si>
    <t>変更後</t>
    <rPh sb="0" eb="2">
      <t>ヘンコウ</t>
    </rPh>
    <rPh sb="2" eb="3">
      <t>ゴ</t>
    </rPh>
    <phoneticPr fontId="1"/>
  </si>
  <si>
    <t>備考欄</t>
    <rPh sb="0" eb="2">
      <t>ビコウ</t>
    </rPh>
    <rPh sb="2" eb="3">
      <t>ラン</t>
    </rPh>
    <phoneticPr fontId="1"/>
  </si>
  <si>
    <t>※当社はお客様からいただいた個人情報につきましては、本サービスの提供に関する業務以外には使用いたしません。</t>
    <rPh sb="1" eb="3">
      <t>トウシャ</t>
    </rPh>
    <rPh sb="5" eb="7">
      <t>キャクサマ</t>
    </rPh>
    <rPh sb="14" eb="16">
      <t>コジン</t>
    </rPh>
    <rPh sb="16" eb="18">
      <t>ジョウホウ</t>
    </rPh>
    <rPh sb="26" eb="27">
      <t>ホン</t>
    </rPh>
    <rPh sb="32" eb="34">
      <t>テイキョウ</t>
    </rPh>
    <rPh sb="35" eb="36">
      <t>カン</t>
    </rPh>
    <rPh sb="38" eb="40">
      <t>ギョウム</t>
    </rPh>
    <rPh sb="40" eb="42">
      <t>イガイ</t>
    </rPh>
    <rPh sb="44" eb="46">
      <t>シヨウ</t>
    </rPh>
    <phoneticPr fontId="1"/>
  </si>
  <si>
    <t>会社名</t>
    <rPh sb="0" eb="3">
      <t>カイシャメイ</t>
    </rPh>
    <phoneticPr fontId="1"/>
  </si>
  <si>
    <t>部署名</t>
    <rPh sb="0" eb="1">
      <t>ブ</t>
    </rPh>
    <rPh sb="1" eb="2">
      <t>ショ</t>
    </rPh>
    <rPh sb="2" eb="3">
      <t>メイ</t>
    </rPh>
    <phoneticPr fontId="1"/>
  </si>
  <si>
    <t>担当者</t>
    <rPh sb="0" eb="3">
      <t>タントウシャ</t>
    </rPh>
    <phoneticPr fontId="1"/>
  </si>
  <si>
    <t>品目番号：JS23</t>
    <rPh sb="0" eb="2">
      <t>ヒンモク</t>
    </rPh>
    <rPh sb="2" eb="4">
      <t>バンゴウ</t>
    </rPh>
    <phoneticPr fontId="1"/>
  </si>
  <si>
    <t>管理台帳の更新が必要になりますので、必ず弊社担当営業までご連絡ください。</t>
    <phoneticPr fontId="1"/>
  </si>
  <si>
    <t>サービスのご利用開始後にメールアドレスが変更になった場合は、</t>
    <phoneticPr fontId="1"/>
  </si>
  <si>
    <t>選択してください。</t>
  </si>
  <si>
    <t xml:space="preserve"> E-mail ：</t>
    <phoneticPr fontId="1"/>
  </si>
  <si>
    <t>申込区分</t>
    <rPh sb="0" eb="1">
      <t>モウ</t>
    </rPh>
    <rPh sb="1" eb="2">
      <t>コ</t>
    </rPh>
    <rPh sb="2" eb="4">
      <t>クブン</t>
    </rPh>
    <phoneticPr fontId="1"/>
  </si>
  <si>
    <t>※新規申込み時は、以下のシートも必ずご記入ください。（評価版をお申し込みの際は記入不要です。）</t>
    <rPh sb="1" eb="3">
      <t>シンキ</t>
    </rPh>
    <rPh sb="3" eb="5">
      <t>モウシコ</t>
    </rPh>
    <rPh sb="6" eb="7">
      <t>ジ</t>
    </rPh>
    <rPh sb="9" eb="11">
      <t>イカ</t>
    </rPh>
    <rPh sb="16" eb="17">
      <t>カナラ</t>
    </rPh>
    <rPh sb="19" eb="21">
      <t>キニュウ</t>
    </rPh>
    <rPh sb="32" eb="33">
      <t>モウ</t>
    </rPh>
    <rPh sb="34" eb="35">
      <t>コ</t>
    </rPh>
    <rPh sb="37" eb="38">
      <t>サイ</t>
    </rPh>
    <phoneticPr fontId="1"/>
  </si>
  <si>
    <t>〒</t>
    <phoneticPr fontId="1"/>
  </si>
  <si>
    <t>注1：ログインIDとパスワードが記載されたクーポン（またはマニュアル）がお客様のお手元に届く日です。お申し込みから標準7営業日頂戴しております。</t>
    <rPh sb="0" eb="1">
      <t>チュウ</t>
    </rPh>
    <rPh sb="16" eb="18">
      <t>キサイ</t>
    </rPh>
    <rPh sb="37" eb="39">
      <t>キャクサマ</t>
    </rPh>
    <rPh sb="41" eb="43">
      <t>テモト</t>
    </rPh>
    <rPh sb="44" eb="45">
      <t>トド</t>
    </rPh>
    <rPh sb="46" eb="47">
      <t>ヒ</t>
    </rPh>
    <rPh sb="51" eb="52">
      <t>モウ</t>
    </rPh>
    <rPh sb="53" eb="54">
      <t>コ</t>
    </rPh>
    <rPh sb="57" eb="59">
      <t>ヒョウジュン</t>
    </rPh>
    <rPh sb="60" eb="63">
      <t>エイギョウビ</t>
    </rPh>
    <rPh sb="63" eb="65">
      <t>チョウダイ</t>
    </rPh>
    <phoneticPr fontId="1"/>
  </si>
  <si>
    <t>注2：課金請求開始日です。原則クーポン発行希望日の翌月1日としています。</t>
    <rPh sb="0" eb="1">
      <t>チュウ</t>
    </rPh>
    <rPh sb="3" eb="5">
      <t>カキン</t>
    </rPh>
    <rPh sb="5" eb="7">
      <t>セイキュウ</t>
    </rPh>
    <rPh sb="7" eb="9">
      <t>カイシ</t>
    </rPh>
    <rPh sb="9" eb="10">
      <t>ビ</t>
    </rPh>
    <rPh sb="13" eb="15">
      <t>ゲンソク</t>
    </rPh>
    <rPh sb="19" eb="21">
      <t>ハッコウ</t>
    </rPh>
    <rPh sb="21" eb="24">
      <t>キボウビ</t>
    </rPh>
    <rPh sb="25" eb="26">
      <t>ヨク</t>
    </rPh>
    <rPh sb="26" eb="27">
      <t>ツキ</t>
    </rPh>
    <rPh sb="28" eb="29">
      <t>ニチ</t>
    </rPh>
    <phoneticPr fontId="1"/>
  </si>
  <si>
    <t>姓
（日本語表記）</t>
    <rPh sb="0" eb="1">
      <t>セイ</t>
    </rPh>
    <rPh sb="3" eb="6">
      <t>ニホンゴ</t>
    </rPh>
    <rPh sb="6" eb="8">
      <t>ヒョウキ</t>
    </rPh>
    <phoneticPr fontId="1"/>
  </si>
  <si>
    <t>名
（日本語表記）</t>
    <rPh sb="0" eb="1">
      <t>メイ</t>
    </rPh>
    <rPh sb="3" eb="6">
      <t>ニホンゴ</t>
    </rPh>
    <rPh sb="6" eb="8">
      <t>ヒョウキ</t>
    </rPh>
    <phoneticPr fontId="1"/>
  </si>
  <si>
    <t xml:space="preserve"> E-mail</t>
    <phoneticPr fontId="1"/>
  </si>
  <si>
    <t>パートナー
(代理店)
情報</t>
    <rPh sb="7" eb="10">
      <t>ダイリテン</t>
    </rPh>
    <rPh sb="12" eb="14">
      <t>ジョウホウ</t>
    </rPh>
    <phoneticPr fontId="1"/>
  </si>
  <si>
    <t>企業名
（日本語表記）</t>
    <rPh sb="0" eb="2">
      <t>キギョウ</t>
    </rPh>
    <rPh sb="2" eb="3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</si>
  <si>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</si>
  <si>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姓
（ローマ字表記）</t>
    <rPh sb="0" eb="1">
      <t>セイ</t>
    </rPh>
    <rPh sb="6" eb="7">
      <t>ジ</t>
    </rPh>
    <rPh sb="7" eb="9">
      <t>ヒョウキ</t>
    </rPh>
    <phoneticPr fontId="1"/>
  </si>
  <si>
    <t>名
（ローマ字表記）</t>
    <rPh sb="0" eb="1">
      <t>メイ</t>
    </rPh>
    <rPh sb="6" eb="7">
      <t>ジ</t>
    </rPh>
    <rPh sb="7" eb="9">
      <t>ヒョウキ</t>
    </rPh>
    <phoneticPr fontId="1"/>
  </si>
  <si>
    <t>電話番号</t>
    <rPh sb="0" eb="4">
      <t>デンワバンゴウ</t>
    </rPh>
    <phoneticPr fontId="1"/>
  </si>
  <si>
    <t>申込方法</t>
    <phoneticPr fontId="1"/>
  </si>
  <si>
    <t>・パートナー(代理店)経由の場合は、
　パートナー(代理店)情報シートもご記入ください。</t>
    <rPh sb="7" eb="9">
      <t>ダイリ</t>
    </rPh>
    <rPh sb="9" eb="10">
      <t>テン</t>
    </rPh>
    <rPh sb="11" eb="13">
      <t>ケイユ</t>
    </rPh>
    <rPh sb="14" eb="16">
      <t>バアイ</t>
    </rPh>
    <rPh sb="26" eb="29">
      <t>ダイリテン</t>
    </rPh>
    <rPh sb="30" eb="32">
      <t>ジョウホウ</t>
    </rPh>
    <rPh sb="37" eb="39">
      <t>キニュウ</t>
    </rPh>
    <phoneticPr fontId="1"/>
  </si>
  <si>
    <t>　 (パートナー（代理店）の連絡先は記載しないで下さい。)</t>
    <rPh sb="9" eb="12">
      <t>ダイリテン</t>
    </rPh>
    <phoneticPr fontId="1"/>
  </si>
  <si>
    <t>電話番号 ：</t>
    <rPh sb="0" eb="2">
      <t>デンワ</t>
    </rPh>
    <rPh sb="2" eb="4">
      <t>バンゴウ</t>
    </rPh>
    <phoneticPr fontId="1"/>
  </si>
  <si>
    <t>ご住所
（納品先）</t>
    <rPh sb="1" eb="3">
      <t>ジュウショ</t>
    </rPh>
    <rPh sb="5" eb="7">
      <t>ノウヒン</t>
    </rPh>
    <rPh sb="7" eb="8">
      <t>サキ</t>
    </rPh>
    <phoneticPr fontId="1"/>
  </si>
  <si>
    <t>パートナー（代理店）の情報をご記入ください。</t>
    <phoneticPr fontId="1"/>
  </si>
  <si>
    <t>※お問い合わせの一時窓口としてご対応いただきます。</t>
    <phoneticPr fontId="1"/>
  </si>
  <si>
    <t>※パートナー(代理店)経由でのお申込みの場合、納品先はパートナー(代理店)となります。</t>
    <rPh sb="7" eb="10">
      <t>ダイリテン</t>
    </rPh>
    <rPh sb="11" eb="13">
      <t>ケイユ</t>
    </rPh>
    <rPh sb="16" eb="18">
      <t>モウシコ</t>
    </rPh>
    <rPh sb="20" eb="22">
      <t>バアイ</t>
    </rPh>
    <rPh sb="23" eb="25">
      <t>ノウヒン</t>
    </rPh>
    <rPh sb="25" eb="26">
      <t>サキ</t>
    </rPh>
    <rPh sb="33" eb="36">
      <t>ダイリテン</t>
    </rPh>
    <phoneticPr fontId="1"/>
  </si>
  <si>
    <t>※契約申込企業の連絡先をご記入ください。</t>
    <rPh sb="1" eb="3">
      <t>ケイヤク</t>
    </rPh>
    <rPh sb="3" eb="5">
      <t>モウシコミ</t>
    </rPh>
    <rPh sb="5" eb="7">
      <t>キギョウ</t>
    </rPh>
    <rPh sb="8" eb="10">
      <t>レンラク</t>
    </rPh>
    <rPh sb="10" eb="11">
      <t>サキ</t>
    </rPh>
    <rPh sb="13" eb="15">
      <t>キニュウ</t>
    </rPh>
    <phoneticPr fontId="1"/>
  </si>
  <si>
    <t>連絡先-1</t>
    <rPh sb="0" eb="3">
      <t>レンラクサキ</t>
    </rPh>
    <phoneticPr fontId="1"/>
  </si>
  <si>
    <t>連絡先-2</t>
    <rPh sb="0" eb="3">
      <t>レンラクサキ</t>
    </rPh>
    <phoneticPr fontId="1"/>
  </si>
  <si>
    <t>連絡先-3</t>
    <rPh sb="0" eb="3">
      <t>レンラクサキ</t>
    </rPh>
    <phoneticPr fontId="1"/>
  </si>
  <si>
    <t>連絡先-4</t>
    <rPh sb="0" eb="3">
      <t>レンラクサキ</t>
    </rPh>
    <phoneticPr fontId="1"/>
  </si>
  <si>
    <t>連絡先-5</t>
    <rPh sb="0" eb="3">
      <t>レンラクサキ</t>
    </rPh>
    <phoneticPr fontId="1"/>
  </si>
  <si>
    <t>連絡先-6</t>
    <rPh sb="0" eb="3">
      <t>レンラクサキ</t>
    </rPh>
    <phoneticPr fontId="1"/>
  </si>
  <si>
    <t>以下は、メンテナンスや障害発生時の連絡先となります。</t>
    <rPh sb="0" eb="2">
      <t>イカ</t>
    </rPh>
    <rPh sb="17" eb="19">
      <t>レンラク</t>
    </rPh>
    <rPh sb="19" eb="20">
      <t>サキ</t>
    </rPh>
    <phoneticPr fontId="1"/>
  </si>
  <si>
    <t>※メンテナンスや障害発生時の連絡先となります。</t>
    <phoneticPr fontId="1"/>
  </si>
  <si>
    <t>長期署名クラウドサービス　利用申込書</t>
    <rPh sb="13" eb="15">
      <t>リヨウ</t>
    </rPh>
    <rPh sb="15" eb="17">
      <t>モウシコミ</t>
    </rPh>
    <rPh sb="17" eb="18">
      <t>ショ</t>
    </rPh>
    <phoneticPr fontId="1"/>
  </si>
  <si>
    <r>
      <t>お申込日</t>
    </r>
    <r>
      <rPr>
        <b/>
        <sz val="11"/>
        <color theme="0"/>
        <rFont val="ＭＳ ゴシック"/>
        <family val="3"/>
        <charset val="128"/>
      </rPr>
      <t>(必須)</t>
    </r>
    <rPh sb="1" eb="3">
      <t>モウシコミ</t>
    </rPh>
    <rPh sb="3" eb="4">
      <t>ビ</t>
    </rPh>
    <rPh sb="5" eb="7">
      <t>ヒッス</t>
    </rPh>
    <phoneticPr fontId="1"/>
  </si>
  <si>
    <t>表明</t>
    <rPh sb="0" eb="2">
      <t>ヒョウメイ</t>
    </rPh>
    <phoneticPr fontId="1"/>
  </si>
  <si>
    <r>
      <t>サービス開通日</t>
    </r>
    <r>
      <rPr>
        <b/>
        <vertAlign val="superscript"/>
        <sz val="11"/>
        <color rgb="FFFFFFFF"/>
        <rFont val="ＭＳ ゴシック"/>
        <family val="3"/>
        <charset val="128"/>
      </rPr>
      <t>注2</t>
    </r>
    <rPh sb="4" eb="7">
      <t>カイツウビ</t>
    </rPh>
    <rPh sb="7" eb="8">
      <t>チュウ</t>
    </rPh>
    <phoneticPr fontId="1"/>
  </si>
  <si>
    <r>
      <t>クーポン発行希望日</t>
    </r>
    <r>
      <rPr>
        <b/>
        <vertAlign val="superscript"/>
        <sz val="11"/>
        <color rgb="FFFFFFFF"/>
        <rFont val="ＭＳ ゴシック"/>
        <family val="3"/>
        <charset val="128"/>
      </rPr>
      <t>注1</t>
    </r>
    <rPh sb="4" eb="6">
      <t>ハッコウ</t>
    </rPh>
    <rPh sb="6" eb="9">
      <t>キボウビ</t>
    </rPh>
    <rPh sb="9" eb="10">
      <t>チュウ</t>
    </rPh>
    <phoneticPr fontId="1"/>
  </si>
  <si>
    <t>連絡先</t>
    <rPh sb="0" eb="2">
      <t>レンラク</t>
    </rPh>
    <rPh sb="2" eb="3">
      <t>サキ</t>
    </rPh>
    <phoneticPr fontId="1"/>
  </si>
  <si>
    <t>変更前</t>
    <rPh sb="0" eb="2">
      <t>ヘンコウ</t>
    </rPh>
    <rPh sb="2" eb="3">
      <t>マエ</t>
    </rPh>
    <phoneticPr fontId="1"/>
  </si>
  <si>
    <r>
      <t xml:space="preserve">ID
</t>
    </r>
    <r>
      <rPr>
        <b/>
        <sz val="9"/>
        <color rgb="FFFFFFFF"/>
        <rFont val="ＭＳ Ｐゴシック"/>
        <family val="3"/>
        <charset val="128"/>
      </rPr>
      <t>（更新/変更/解約時必須）</t>
    </r>
    <phoneticPr fontId="1"/>
  </si>
  <si>
    <t>〒108-0023</t>
    <phoneticPr fontId="1"/>
  </si>
  <si>
    <t>東京都港区芝浦4-6-8　田町ファーストビル</t>
    <phoneticPr fontId="1"/>
  </si>
  <si>
    <t>追加</t>
  </si>
  <si>
    <t>〇〇〇〇株式会社</t>
    <rPh sb="4" eb="8">
      <t>カブシキガイシャ</t>
    </rPh>
    <phoneticPr fontId="1"/>
  </si>
  <si>
    <t>代理</t>
    <phoneticPr fontId="1"/>
  </si>
  <si>
    <t>太郎</t>
    <phoneticPr fontId="1"/>
  </si>
  <si>
    <t>dairi</t>
    <phoneticPr fontId="1"/>
  </si>
  <si>
    <t>taro</t>
    <phoneticPr fontId="1"/>
  </si>
  <si>
    <t>XX-XXXX-XXXX</t>
    <phoneticPr fontId="1"/>
  </si>
  <si>
    <t>dairi.taro@mind.co.jp</t>
    <phoneticPr fontId="1"/>
  </si>
  <si>
    <t>〒108-XXXX</t>
    <phoneticPr fontId="1"/>
  </si>
  <si>
    <t>東京都港区XXXX</t>
    <phoneticPr fontId="1"/>
  </si>
  <si>
    <t>三菱電機インフォメーションネットワーク株式会社　行</t>
    <rPh sb="0" eb="2">
      <t>ミツビシ</t>
    </rPh>
    <rPh sb="2" eb="4">
      <t>デンキ</t>
    </rPh>
    <rPh sb="19" eb="21">
      <t>カブシキ</t>
    </rPh>
    <rPh sb="21" eb="23">
      <t>カイシャ</t>
    </rPh>
    <rPh sb="24" eb="25">
      <t>ユ</t>
    </rPh>
    <phoneticPr fontId="1"/>
  </si>
  <si>
    <t xml:space="preserve"> 1.契約プラン</t>
    <rPh sb="3" eb="5">
      <t>ケイヤク</t>
    </rPh>
    <phoneticPr fontId="1"/>
  </si>
  <si>
    <t>契約プラン</t>
    <rPh sb="0" eb="2">
      <t>ケイヤク</t>
    </rPh>
    <phoneticPr fontId="1"/>
  </si>
  <si>
    <t>リモート署名オプション</t>
    <rPh sb="4" eb="6">
      <t>ショメイ</t>
    </rPh>
    <phoneticPr fontId="1"/>
  </si>
  <si>
    <t>月次レポートオプション</t>
    <rPh sb="0" eb="2">
      <t>ゲツジ</t>
    </rPh>
    <phoneticPr fontId="1"/>
  </si>
  <si>
    <t>ライトプラン</t>
    <phoneticPr fontId="1"/>
  </si>
  <si>
    <t>利用しない</t>
    <rPh sb="0" eb="2">
      <t>リヨウ</t>
    </rPh>
    <phoneticPr fontId="1"/>
  </si>
  <si>
    <t>利用する</t>
    <rPh sb="0" eb="2">
      <t>リヨウ</t>
    </rPh>
    <phoneticPr fontId="1"/>
  </si>
  <si>
    <t xml:space="preserve"> 2.リモート署名オプション</t>
    <rPh sb="7" eb="9">
      <t>ショメイ</t>
    </rPh>
    <phoneticPr fontId="1"/>
  </si>
  <si>
    <t>標準プラン</t>
    <rPh sb="0" eb="2">
      <t>ヒョウジュン</t>
    </rPh>
    <phoneticPr fontId="1"/>
  </si>
  <si>
    <t>AATL（文書署名用）証明書</t>
    <rPh sb="5" eb="7">
      <t>ブンショ</t>
    </rPh>
    <rPh sb="7" eb="9">
      <t>ショメイ</t>
    </rPh>
    <rPh sb="9" eb="10">
      <t>ヨウ</t>
    </rPh>
    <rPh sb="11" eb="14">
      <t>ショウメイショ</t>
    </rPh>
    <phoneticPr fontId="1"/>
  </si>
  <si>
    <t xml:space="preserve"> 3.月次レポートオプション</t>
    <rPh sb="3" eb="5">
      <t>ゲツジ</t>
    </rPh>
    <phoneticPr fontId="1"/>
  </si>
  <si>
    <t xml:space="preserve"> 4.連絡先</t>
    <rPh sb="3" eb="6">
      <t>レンラクサキ</t>
    </rPh>
    <phoneticPr fontId="1"/>
  </si>
  <si>
    <r>
      <rPr>
        <sz val="11"/>
        <color rgb="FF0000FF"/>
        <rFont val="ＭＳ Ｐゴシック"/>
        <family val="3"/>
        <charset val="128"/>
      </rPr>
      <t>　　</t>
    </r>
    <r>
      <rPr>
        <u/>
        <sz val="11"/>
        <color indexed="12"/>
        <rFont val="ＭＳ Ｐゴシック"/>
        <family val="3"/>
        <charset val="128"/>
      </rPr>
      <t>基本情報・契約内容</t>
    </r>
    <phoneticPr fontId="1"/>
  </si>
  <si>
    <t>三菱電機インフォメーションネットワーク株式会社</t>
  </si>
  <si>
    <t>トラストサービス部</t>
  </si>
  <si>
    <t>三菱　太郎</t>
  </si>
  <si>
    <t>03-6771-ｘｘｘｘ</t>
  </si>
  <si>
    <t>mitsubishi.taro@mind.co.jp</t>
  </si>
  <si>
    <t>三菱電機インフォメーションネットワーク</t>
  </si>
  <si>
    <r>
      <rPr>
        <sz val="11"/>
        <color indexed="12"/>
        <rFont val="ＭＳ Ｐゴシック"/>
        <family val="3"/>
        <charset val="128"/>
      </rPr>
      <t>　　</t>
    </r>
    <r>
      <rPr>
        <u/>
        <sz val="11"/>
        <color indexed="12"/>
        <rFont val="ＭＳ Ｐゴシック"/>
        <family val="3"/>
        <charset val="128"/>
      </rPr>
      <t>基本情報・契約内容</t>
    </r>
    <phoneticPr fontId="1"/>
  </si>
  <si>
    <t>ver2.2</t>
    <phoneticPr fontId="1"/>
  </si>
  <si>
    <t>営業一課</t>
    <rPh sb="0" eb="4">
      <t>エイギョウイッカ</t>
    </rPh>
    <phoneticPr fontId="1"/>
  </si>
  <si>
    <t>三菱インフォメーションネットワーク株式会社</t>
    <rPh sb="0" eb="2">
      <t>ミツビシ</t>
    </rPh>
    <rPh sb="17" eb="21">
      <t>カブシキガイシャ</t>
    </rPh>
    <phoneticPr fontId="1"/>
  </si>
  <si>
    <t xml:space="preserve"> 5.営業担当連絡先</t>
    <rPh sb="3" eb="5">
      <t>エイギョウ</t>
    </rPh>
    <rPh sb="5" eb="7">
      <t>タントウ</t>
    </rPh>
    <rPh sb="7" eb="10">
      <t>レンラクサキ</t>
    </rPh>
    <phoneticPr fontId="1"/>
  </si>
  <si>
    <t>三菱　一郎</t>
    <rPh sb="3" eb="4">
      <t>イチ</t>
    </rPh>
    <phoneticPr fontId="1"/>
  </si>
  <si>
    <t xml:space="preserve">   mitsubishi.ichiiro@mind.co.jp</t>
    <phoneticPr fontId="1"/>
  </si>
  <si>
    <t>ライトプラン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</si>
</sst>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;;;\]"/>
    <numFmt numFmtId="178" formatCode="&quot;&quot;;[Red]\(&quot;(必須)&quot;\)"/>
    <numFmt numFmtId="179" formatCode=";;;"/>
  </numFmts>
  <fonts count="4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Verdana"/>
      <family val="2"/>
    </font>
    <font>
      <b/>
      <sz val="11"/>
      <color indexed="9"/>
      <name val="Verdana"/>
      <family val="2"/>
    </font>
    <font>
      <b/>
      <sz val="11"/>
      <color indexed="9"/>
      <name val="ＭＳ ゴシック"/>
      <family val="3"/>
      <charset val="128"/>
    </font>
    <font>
      <sz val="12"/>
      <color indexed="9"/>
      <name val="Verdana"/>
      <family val="2"/>
    </font>
    <font>
      <sz val="11"/>
      <name val="ＭＳ ゴシック"/>
      <family val="3"/>
      <charset val="128"/>
    </font>
    <font>
      <sz val="11"/>
      <color indexed="18"/>
      <name val="Verdana"/>
      <family val="2"/>
    </font>
    <font>
      <i/>
      <sz val="9"/>
      <color indexed="49"/>
      <name val="Verdana"/>
      <family val="2"/>
    </font>
    <font>
      <sz val="9"/>
      <color indexed="9"/>
      <name val="ＭＳ ゴシック"/>
      <family val="3"/>
      <charset val="128"/>
    </font>
    <font>
      <sz val="9"/>
      <color indexed="18"/>
      <name val="ＭＳ ゴシック"/>
      <family val="3"/>
      <charset val="128"/>
    </font>
    <font>
      <sz val="10"/>
      <color indexed="1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name val="Bookman Old Style"/>
      <family val="1"/>
    </font>
    <font>
      <sz val="9"/>
      <name val="MS UI Gothic"/>
      <family val="3"/>
      <charset val="128"/>
    </font>
    <font>
      <b/>
      <sz val="20"/>
      <color indexed="12"/>
      <name val="HG丸ｺﾞｼｯｸM-PRO"/>
      <family val="3"/>
      <charset val="128"/>
    </font>
    <font>
      <sz val="9"/>
      <color indexed="18"/>
      <name val="MS UI Gothic"/>
      <family val="3"/>
      <charset val="128"/>
    </font>
    <font>
      <sz val="11"/>
      <name val="Tahoma"/>
      <family val="2"/>
    </font>
    <font>
      <b/>
      <sz val="11"/>
      <color indexed="9"/>
      <name val="ＭＳ Ｐゴシック"/>
      <family val="3"/>
      <charset val="128"/>
    </font>
    <font>
      <b/>
      <sz val="11"/>
      <name val="Verdana"/>
      <family val="2"/>
    </font>
    <font>
      <sz val="9"/>
      <color rgb="FF000000"/>
      <name val="Meiryo UI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vertAlign val="superscript"/>
      <sz val="11"/>
      <color rgb="FFFFFFFF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rgb="FFFFFFFF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008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theme="0"/>
      </bottom>
      <diagonal/>
    </border>
    <border>
      <left/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3"/>
      </bottom>
      <diagonal/>
    </border>
    <border>
      <left/>
      <right/>
      <top style="thin">
        <color indexed="64"/>
      </top>
      <bottom style="hair">
        <color indexed="63"/>
      </bottom>
      <diagonal/>
    </border>
    <border>
      <left/>
      <right style="thin">
        <color indexed="64"/>
      </right>
      <top style="thin">
        <color indexed="64"/>
      </top>
      <bottom style="hair">
        <color indexed="63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rgb="FF00008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theme="0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hair">
        <color indexed="63"/>
      </top>
      <bottom style="hair">
        <color indexed="64"/>
      </bottom>
      <diagonal/>
    </border>
    <border>
      <left/>
      <right/>
      <top style="hair">
        <color indexed="63"/>
      </top>
      <bottom style="hair">
        <color indexed="64"/>
      </bottom>
      <diagonal/>
    </border>
    <border>
      <left/>
      <right style="thin">
        <color indexed="64"/>
      </right>
      <top style="hair">
        <color indexed="63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/>
      <right style="thin">
        <color indexed="64"/>
      </right>
      <top/>
      <bottom style="hair">
        <color indexed="63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Font="1" applyFill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horizontal="centerContinuous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Alignment="1" applyProtection="1">
      <alignment horizontal="centerContinuous"/>
      <protection hidden="1"/>
    </xf>
    <xf numFmtId="0" fontId="20" fillId="0" borderId="0" xfId="0" applyFont="1" applyFill="1" applyBorder="1" applyAlignment="1" applyProtection="1">
      <alignment horizontal="centerContinuous"/>
      <protection hidden="1"/>
    </xf>
    <xf numFmtId="0" fontId="2" fillId="0" borderId="0" xfId="0" applyFont="1" applyFill="1" applyBorder="1" applyAlignment="1" applyProtection="1">
      <alignment horizontal="centerContinuous"/>
      <protection hidden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hidden="1"/>
    </xf>
    <xf numFmtId="49" fontId="22" fillId="0" borderId="0" xfId="0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Protection="1">
      <protection hidden="1"/>
    </xf>
    <xf numFmtId="0" fontId="15" fillId="0" borderId="0" xfId="1" applyAlignment="1" applyProtection="1">
      <alignment horizontal="right" vertical="center"/>
    </xf>
    <xf numFmtId="0" fontId="19" fillId="0" borderId="0" xfId="0" applyFont="1" applyFill="1" applyAlignment="1" applyProtection="1">
      <alignment horizontal="centerContinuous"/>
      <protection hidden="1"/>
    </xf>
    <xf numFmtId="0" fontId="30" fillId="0" borderId="6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/>
    </xf>
    <xf numFmtId="0" fontId="31" fillId="0" borderId="31" xfId="0" applyFont="1" applyFill="1" applyBorder="1" applyAlignment="1" applyProtection="1">
      <alignment vertical="center"/>
      <protection hidden="1"/>
    </xf>
    <xf numFmtId="0" fontId="2" fillId="0" borderId="31" xfId="0" applyFont="1" applyBorder="1" applyAlignment="1" applyProtection="1">
      <alignment vertical="center"/>
      <protection hidden="1"/>
    </xf>
    <xf numFmtId="49" fontId="28" fillId="0" borderId="0" xfId="0" applyNumberFormat="1" applyFont="1" applyAlignment="1" applyProtection="1">
      <alignment vertical="top" wrapText="1"/>
      <protection hidden="1"/>
    </xf>
    <xf numFmtId="0" fontId="32" fillId="0" borderId="0" xfId="0" applyFont="1" applyAlignment="1" applyProtection="1">
      <alignment vertical="center" wrapText="1"/>
      <protection hidden="1"/>
    </xf>
    <xf numFmtId="0" fontId="2" fillId="0" borderId="6" xfId="0" applyFont="1" applyBorder="1" applyAlignment="1" applyProtection="1">
      <alignment vertical="center"/>
      <protection hidden="1"/>
    </xf>
    <xf numFmtId="49" fontId="22" fillId="3" borderId="45" xfId="0" applyNumberFormat="1" applyFont="1" applyFill="1" applyBorder="1" applyAlignment="1" applyProtection="1">
      <alignment horizontal="center" vertical="center"/>
      <protection hidden="1"/>
    </xf>
    <xf numFmtId="49" fontId="22" fillId="3" borderId="46" xfId="0" applyNumberFormat="1" applyFont="1" applyFill="1" applyBorder="1" applyAlignment="1" applyProtection="1">
      <alignment horizontal="center" vertical="center"/>
      <protection hidden="1"/>
    </xf>
    <xf numFmtId="49" fontId="22" fillId="3" borderId="48" xfId="0" applyNumberFormat="1" applyFont="1" applyFill="1" applyBorder="1" applyAlignment="1" applyProtection="1">
      <alignment horizontal="center" vertical="center" wrapText="1"/>
      <protection hidden="1"/>
    </xf>
    <xf numFmtId="49" fontId="36" fillId="0" borderId="0" xfId="0" applyNumberFormat="1" applyFont="1" applyFill="1" applyBorder="1" applyAlignment="1" applyProtection="1">
      <alignment horizontal="left" vertical="center"/>
      <protection hidden="1"/>
    </xf>
    <xf numFmtId="0" fontId="25" fillId="7" borderId="10" xfId="0" applyFont="1" applyFill="1" applyBorder="1" applyAlignment="1" applyProtection="1">
      <alignment horizontal="center" vertical="center"/>
    </xf>
    <xf numFmtId="0" fontId="25" fillId="0" borderId="16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left" vertical="center" indent="1"/>
      <protection locked="0"/>
    </xf>
    <xf numFmtId="0" fontId="2" fillId="8" borderId="10" xfId="0" applyFont="1" applyFill="1" applyBorder="1" applyAlignment="1" applyProtection="1">
      <alignment vertical="center"/>
      <protection hidden="1"/>
    </xf>
    <xf numFmtId="0" fontId="2" fillId="8" borderId="7" xfId="0" applyFont="1" applyFill="1" applyBorder="1" applyAlignment="1" applyProtection="1">
      <alignment vertical="center"/>
      <protection hidden="1"/>
    </xf>
    <xf numFmtId="0" fontId="2" fillId="8" borderId="6" xfId="0" applyFont="1" applyFill="1" applyBorder="1" applyAlignment="1" applyProtection="1">
      <alignment vertical="center"/>
      <protection hidden="1"/>
    </xf>
    <xf numFmtId="0" fontId="6" fillId="8" borderId="7" xfId="0" applyFont="1" applyFill="1" applyBorder="1" applyAlignment="1" applyProtection="1">
      <alignment horizontal="center" vertical="center" wrapText="1"/>
      <protection hidden="1"/>
    </xf>
    <xf numFmtId="0" fontId="28" fillId="0" borderId="9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Protection="1"/>
    <xf numFmtId="0" fontId="8" fillId="0" borderId="0" xfId="0" applyFont="1" applyFill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0" borderId="0" xfId="0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0" fontId="20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Continuous"/>
    </xf>
    <xf numFmtId="0" fontId="10" fillId="0" borderId="0" xfId="0" applyFont="1" applyFill="1" applyBorder="1" applyAlignment="1" applyProtection="1">
      <alignment horizontal="left" vertical="center" indent="2"/>
    </xf>
    <xf numFmtId="0" fontId="6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177" fontId="2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Protection="1"/>
    <xf numFmtId="0" fontId="31" fillId="0" borderId="31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8" borderId="10" xfId="0" applyFont="1" applyFill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8" borderId="6" xfId="0" applyFont="1" applyFill="1" applyBorder="1" applyAlignment="1" applyProtection="1">
      <alignment vertical="center"/>
    </xf>
    <xf numFmtId="0" fontId="6" fillId="8" borderId="7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vertical="center"/>
    </xf>
    <xf numFmtId="0" fontId="16" fillId="8" borderId="10" xfId="0" applyFont="1" applyFill="1" applyBorder="1" applyAlignment="1" applyProtection="1">
      <alignment vertical="center"/>
    </xf>
    <xf numFmtId="49" fontId="28" fillId="0" borderId="0" xfId="0" applyNumberFormat="1" applyFont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0" fillId="0" borderId="0" xfId="0" applyFont="1" applyProtection="1"/>
    <xf numFmtId="49" fontId="36" fillId="0" borderId="0" xfId="0" applyNumberFormat="1" applyFont="1" applyFill="1" applyBorder="1" applyAlignment="1" applyProtection="1">
      <alignment horizontal="left" vertical="center"/>
    </xf>
    <xf numFmtId="49" fontId="23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left" vertical="center" indent="1"/>
    </xf>
    <xf numFmtId="49" fontId="22" fillId="3" borderId="48" xfId="0" applyNumberFormat="1" applyFont="1" applyFill="1" applyBorder="1" applyAlignment="1" applyProtection="1">
      <alignment horizontal="center" vertical="center" wrapText="1"/>
    </xf>
    <xf numFmtId="49" fontId="22" fillId="3" borderId="45" xfId="0" applyNumberFormat="1" applyFont="1" applyFill="1" applyBorder="1" applyAlignment="1" applyProtection="1">
      <alignment horizontal="center" vertical="center"/>
    </xf>
    <xf numFmtId="49" fontId="22" fillId="3" borderId="46" xfId="0" applyNumberFormat="1" applyFont="1" applyFill="1" applyBorder="1" applyAlignment="1" applyProtection="1">
      <alignment horizontal="center" vertical="center"/>
    </xf>
    <xf numFmtId="0" fontId="38" fillId="0" borderId="0" xfId="0" applyFont="1" applyProtection="1"/>
    <xf numFmtId="0" fontId="17" fillId="0" borderId="0" xfId="0" applyFont="1" applyAlignment="1" applyProtection="1">
      <alignment horizontal="right" vertical="center"/>
    </xf>
    <xf numFmtId="0" fontId="39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 indent="1"/>
    </xf>
    <xf numFmtId="0" fontId="40" fillId="0" borderId="0" xfId="0" applyFont="1" applyAlignment="1" applyProtection="1">
      <alignment vertical="center"/>
    </xf>
    <xf numFmtId="0" fontId="41" fillId="0" borderId="0" xfId="0" applyFont="1" applyProtection="1"/>
    <xf numFmtId="0" fontId="42" fillId="0" borderId="0" xfId="0" applyFont="1" applyAlignment="1" applyProtection="1">
      <alignment vertical="center"/>
    </xf>
    <xf numFmtId="0" fontId="25" fillId="0" borderId="0" xfId="0" applyFont="1" applyProtection="1"/>
    <xf numFmtId="0" fontId="13" fillId="0" borderId="51" xfId="0" applyFont="1" applyBorder="1" applyProtection="1"/>
    <xf numFmtId="0" fontId="0" fillId="0" borderId="51" xfId="0" applyBorder="1" applyProtection="1"/>
    <xf numFmtId="0" fontId="3" fillId="0" borderId="51" xfId="0" applyFont="1" applyBorder="1" applyProtection="1"/>
    <xf numFmtId="0" fontId="11" fillId="2" borderId="0" xfId="0" applyFont="1" applyFill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vertical="center"/>
    </xf>
    <xf numFmtId="0" fontId="28" fillId="4" borderId="9" xfId="0" applyFont="1" applyFill="1" applyBorder="1" applyAlignment="1" applyProtection="1">
      <alignment vertical="center" wrapText="1"/>
      <protection locked="0"/>
    </xf>
    <xf numFmtId="0" fontId="45" fillId="8" borderId="5" xfId="0" applyFont="1" applyFill="1" applyBorder="1" applyAlignment="1" applyProtection="1">
      <alignment vertical="center"/>
    </xf>
    <xf numFmtId="0" fontId="46" fillId="8" borderId="0" xfId="0" applyFont="1" applyFill="1" applyAlignment="1" applyProtection="1">
      <alignment horizontal="center" vertical="center"/>
    </xf>
    <xf numFmtId="0" fontId="46" fillId="8" borderId="3" xfId="0" applyFont="1" applyFill="1" applyBorder="1" applyAlignment="1" applyProtection="1">
      <alignment horizontal="center" vertical="center"/>
    </xf>
    <xf numFmtId="0" fontId="46" fillId="8" borderId="1" xfId="0" applyFont="1" applyFill="1" applyBorder="1" applyAlignment="1" applyProtection="1">
      <alignment horizontal="center" vertical="center"/>
    </xf>
    <xf numFmtId="0" fontId="25" fillId="4" borderId="0" xfId="0" applyFont="1" applyFill="1" applyProtection="1"/>
    <xf numFmtId="0" fontId="14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top" wrapText="1"/>
    </xf>
    <xf numFmtId="0" fontId="0" fillId="0" borderId="0" xfId="0" applyFill="1" applyProtection="1">
      <protection locked="0"/>
    </xf>
    <xf numFmtId="0" fontId="10" fillId="0" borderId="0" xfId="0" applyFont="1" applyFill="1" applyBorder="1" applyAlignment="1" applyProtection="1">
      <alignment horizontal="left" vertical="center" indent="2"/>
      <protection hidden="1"/>
    </xf>
    <xf numFmtId="177" fontId="2" fillId="0" borderId="0" xfId="0" applyNumberFormat="1" applyFont="1" applyFill="1" applyBorder="1" applyAlignment="1" applyProtection="1">
      <alignment vertical="center"/>
      <protection hidden="1"/>
    </xf>
    <xf numFmtId="177" fontId="0" fillId="0" borderId="0" xfId="0" applyNumberFormat="1" applyProtection="1">
      <protection hidden="1"/>
    </xf>
    <xf numFmtId="0" fontId="21" fillId="0" borderId="16" xfId="0" applyFont="1" applyFill="1" applyBorder="1" applyAlignment="1" applyProtection="1">
      <alignment horizontal="left" vertical="center" indent="1"/>
    </xf>
    <xf numFmtId="0" fontId="0" fillId="0" borderId="17" xfId="0" applyFont="1" applyBorder="1" applyAlignment="1" applyProtection="1">
      <alignment horizontal="right" vertical="center"/>
    </xf>
    <xf numFmtId="0" fontId="0" fillId="0" borderId="18" xfId="0" applyFont="1" applyBorder="1" applyAlignment="1" applyProtection="1">
      <alignment horizontal="right" vertical="center"/>
    </xf>
    <xf numFmtId="0" fontId="28" fillId="0" borderId="9" xfId="0" applyFont="1" applyBorder="1" applyAlignment="1" applyProtection="1">
      <alignment vertical="center" wrapText="1"/>
    </xf>
    <xf numFmtId="0" fontId="28" fillId="4" borderId="9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horizontal="right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32" fillId="0" borderId="0" xfId="0" applyFont="1" applyAlignment="1" applyProtection="1">
      <alignment vertical="center" wrapText="1"/>
    </xf>
    <xf numFmtId="0" fontId="27" fillId="6" borderId="6" xfId="0" applyFont="1" applyFill="1" applyBorder="1" applyAlignment="1" applyProtection="1">
      <alignment horizontal="center" vertical="center"/>
    </xf>
    <xf numFmtId="0" fontId="27" fillId="6" borderId="1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top" wrapText="1"/>
    </xf>
    <xf numFmtId="49" fontId="7" fillId="0" borderId="6" xfId="0" applyNumberFormat="1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indent="1"/>
      <protection locked="0"/>
    </xf>
    <xf numFmtId="49" fontId="5" fillId="3" borderId="13" xfId="0" applyNumberFormat="1" applyFont="1" applyFill="1" applyBorder="1" applyAlignment="1" applyProtection="1">
      <alignment horizontal="left" vertical="center" indent="1"/>
    </xf>
    <xf numFmtId="49" fontId="4" fillId="3" borderId="14" xfId="0" applyNumberFormat="1" applyFont="1" applyFill="1" applyBorder="1" applyAlignment="1" applyProtection="1">
      <alignment horizontal="left" vertical="center" indent="1"/>
    </xf>
    <xf numFmtId="49" fontId="5" fillId="3" borderId="19" xfId="0" applyNumberFormat="1" applyFont="1" applyFill="1" applyBorder="1" applyAlignment="1" applyProtection="1">
      <alignment horizontal="left" vertical="center" indent="1"/>
    </xf>
    <xf numFmtId="49" fontId="4" fillId="3" borderId="20" xfId="0" applyNumberFormat="1" applyFont="1" applyFill="1" applyBorder="1" applyAlignment="1" applyProtection="1">
      <alignment horizontal="left" vertical="center" indent="1"/>
    </xf>
    <xf numFmtId="0" fontId="27" fillId="5" borderId="6" xfId="0" applyFont="1" applyFill="1" applyBorder="1" applyAlignment="1" applyProtection="1">
      <alignment horizontal="center" vertical="center"/>
    </xf>
    <xf numFmtId="0" fontId="27" fillId="5" borderId="7" xfId="0" applyFont="1" applyFill="1" applyBorder="1" applyAlignment="1" applyProtection="1">
      <alignment horizontal="center" vertical="center"/>
    </xf>
    <xf numFmtId="0" fontId="27" fillId="5" borderId="10" xfId="0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left" vertical="center" indent="1"/>
      <protection locked="0"/>
    </xf>
    <xf numFmtId="49" fontId="7" fillId="0" borderId="7" xfId="0" applyNumberFormat="1" applyFont="1" applyFill="1" applyBorder="1" applyAlignment="1" applyProtection="1">
      <alignment horizontal="left" vertical="center" indent="1"/>
      <protection locked="0"/>
    </xf>
    <xf numFmtId="49" fontId="7" fillId="0" borderId="10" xfId="0" applyNumberFormat="1" applyFont="1" applyFill="1" applyBorder="1" applyAlignment="1" applyProtection="1">
      <alignment horizontal="left" vertical="center" indent="1"/>
      <protection locked="0"/>
    </xf>
    <xf numFmtId="49" fontId="7" fillId="0" borderId="34" xfId="0" applyNumberFormat="1" applyFont="1" applyBorder="1" applyAlignment="1" applyProtection="1">
      <alignment horizontal="left" vertical="center" indent="1"/>
      <protection locked="0"/>
    </xf>
    <xf numFmtId="49" fontId="7" fillId="0" borderId="27" xfId="0" applyNumberFormat="1" applyFont="1" applyBorder="1" applyAlignment="1" applyProtection="1">
      <alignment horizontal="left" vertical="center" indent="1"/>
      <protection locked="0"/>
    </xf>
    <xf numFmtId="49" fontId="7" fillId="0" borderId="32" xfId="0" applyNumberFormat="1" applyFont="1" applyBorder="1" applyAlignment="1" applyProtection="1">
      <alignment horizontal="left" vertical="center" indent="1"/>
      <protection locked="0"/>
    </xf>
    <xf numFmtId="49" fontId="7" fillId="0" borderId="5" xfId="0" applyNumberFormat="1" applyFont="1" applyBorder="1" applyAlignment="1" applyProtection="1">
      <alignment horizontal="left" vertical="center" indent="1"/>
      <protection locked="0"/>
    </xf>
    <xf numFmtId="49" fontId="7" fillId="0" borderId="1" xfId="0" applyNumberFormat="1" applyFont="1" applyBorder="1" applyAlignment="1" applyProtection="1">
      <alignment horizontal="left" vertical="center" indent="1"/>
      <protection locked="0"/>
    </xf>
    <xf numFmtId="49" fontId="7" fillId="0" borderId="8" xfId="0" applyNumberFormat="1" applyFont="1" applyBorder="1" applyAlignment="1" applyProtection="1">
      <alignment horizontal="left" vertical="center" indent="1"/>
      <protection locked="0"/>
    </xf>
    <xf numFmtId="179" fontId="29" fillId="0" borderId="0" xfId="0" applyNumberFormat="1" applyFont="1" applyAlignment="1" applyProtection="1">
      <alignment horizontal="left" vertical="top" wrapText="1"/>
    </xf>
    <xf numFmtId="178" fontId="5" fillId="3" borderId="21" xfId="0" applyNumberFormat="1" applyFont="1" applyFill="1" applyBorder="1" applyAlignment="1" applyProtection="1">
      <alignment horizontal="center" vertical="center" wrapText="1"/>
    </xf>
    <xf numFmtId="178" fontId="5" fillId="3" borderId="22" xfId="0" applyNumberFormat="1" applyFont="1" applyFill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left" vertical="center" indent="1"/>
      <protection locked="0"/>
    </xf>
    <xf numFmtId="0" fontId="0" fillId="0" borderId="27" xfId="0" applyFont="1" applyBorder="1" applyAlignment="1" applyProtection="1">
      <alignment horizontal="left" vertical="center" indent="1"/>
      <protection locked="0"/>
    </xf>
    <xf numFmtId="0" fontId="0" fillId="0" borderId="32" xfId="0" applyFont="1" applyBorder="1" applyAlignment="1" applyProtection="1">
      <alignment horizontal="left" vertical="center" indent="1"/>
      <protection locked="0"/>
    </xf>
    <xf numFmtId="49" fontId="35" fillId="0" borderId="35" xfId="0" applyNumberFormat="1" applyFont="1" applyFill="1" applyBorder="1" applyAlignment="1" applyProtection="1">
      <alignment horizontal="left" vertical="center"/>
    </xf>
    <xf numFmtId="49" fontId="35" fillId="0" borderId="0" xfId="0" applyNumberFormat="1" applyFont="1" applyFill="1" applyBorder="1" applyAlignment="1" applyProtection="1">
      <alignment horizontal="left" vertical="center"/>
    </xf>
    <xf numFmtId="49" fontId="35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 applyProtection="1">
      <alignment horizontal="center" vertical="center"/>
      <protection locked="0"/>
    </xf>
    <xf numFmtId="49" fontId="5" fillId="7" borderId="12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 applyProtection="1">
      <alignment horizontal="center" vertical="center"/>
    </xf>
    <xf numFmtId="176" fontId="35" fillId="0" borderId="5" xfId="0" applyNumberFormat="1" applyFont="1" applyBorder="1" applyAlignment="1" applyProtection="1">
      <alignment horizontal="left" vertical="center"/>
    </xf>
    <xf numFmtId="176" fontId="35" fillId="0" borderId="0" xfId="0" applyNumberFormat="1" applyFont="1" applyBorder="1" applyAlignment="1" applyProtection="1">
      <alignment horizontal="left" vertical="center"/>
    </xf>
    <xf numFmtId="176" fontId="35" fillId="0" borderId="1" xfId="0" applyNumberFormat="1" applyFont="1" applyBorder="1" applyAlignment="1" applyProtection="1">
      <alignment horizontal="left" vertical="center"/>
    </xf>
    <xf numFmtId="176" fontId="35" fillId="0" borderId="8" xfId="0" applyNumberFormat="1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 indent="1"/>
    </xf>
    <xf numFmtId="0" fontId="7" fillId="0" borderId="7" xfId="0" applyFont="1" applyBorder="1" applyAlignment="1" applyProtection="1">
      <alignment horizontal="left" vertical="center" indent="1"/>
    </xf>
    <xf numFmtId="0" fontId="7" fillId="0" borderId="10" xfId="0" applyFont="1" applyBorder="1" applyAlignment="1" applyProtection="1">
      <alignment horizontal="left" vertical="center" inden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22" xfId="0" applyNumberFormat="1" applyFont="1" applyFill="1" applyBorder="1" applyAlignment="1" applyProtection="1">
      <alignment horizontal="center" vertical="center" wrapText="1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left" vertical="center" indent="1"/>
    </xf>
    <xf numFmtId="0" fontId="21" fillId="0" borderId="7" xfId="0" applyFont="1" applyBorder="1" applyAlignment="1" applyProtection="1">
      <alignment horizontal="left" vertical="center" indent="1"/>
    </xf>
    <xf numFmtId="0" fontId="21" fillId="0" borderId="10" xfId="0" applyFont="1" applyBorder="1" applyAlignment="1" applyProtection="1">
      <alignment horizontal="left" vertical="center" indent="1"/>
    </xf>
    <xf numFmtId="49" fontId="22" fillId="3" borderId="42" xfId="0" applyNumberFormat="1" applyFont="1" applyFill="1" applyBorder="1" applyAlignment="1" applyProtection="1">
      <alignment horizontal="center" vertical="center"/>
    </xf>
    <xf numFmtId="49" fontId="22" fillId="3" borderId="4" xfId="0" applyNumberFormat="1" applyFont="1" applyFill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left" vertical="center" indent="1"/>
      <protection locked="0"/>
    </xf>
    <xf numFmtId="0" fontId="0" fillId="0" borderId="29" xfId="0" applyFont="1" applyBorder="1" applyAlignment="1" applyProtection="1">
      <alignment horizontal="left" vertical="center" indent="1"/>
      <protection locked="0"/>
    </xf>
    <xf numFmtId="0" fontId="0" fillId="0" borderId="33" xfId="0" applyFont="1" applyBorder="1" applyAlignment="1" applyProtection="1">
      <alignment horizontal="left" vertical="center" indent="1"/>
      <protection locked="0"/>
    </xf>
    <xf numFmtId="0" fontId="15" fillId="0" borderId="0" xfId="1" applyAlignment="1" applyProtection="1">
      <alignment horizontal="left" vertical="center"/>
      <protection locked="0"/>
    </xf>
    <xf numFmtId="31" fontId="7" fillId="0" borderId="12" xfId="0" applyNumberFormat="1" applyFont="1" applyFill="1" applyBorder="1" applyAlignment="1" applyProtection="1">
      <alignment horizontal="center" vertical="center"/>
    </xf>
    <xf numFmtId="31" fontId="7" fillId="0" borderId="30" xfId="0" applyNumberFormat="1" applyFont="1" applyFill="1" applyBorder="1" applyAlignment="1" applyProtection="1">
      <alignment horizontal="center" vertical="center"/>
    </xf>
    <xf numFmtId="31" fontId="7" fillId="0" borderId="1" xfId="0" applyNumberFormat="1" applyFont="1" applyFill="1" applyBorder="1" applyAlignment="1" applyProtection="1">
      <alignment horizontal="center" vertical="center"/>
    </xf>
    <xf numFmtId="31" fontId="7" fillId="0" borderId="8" xfId="0" applyNumberFormat="1" applyFont="1" applyFill="1" applyBorder="1" applyAlignment="1" applyProtection="1">
      <alignment horizontal="center" vertical="center"/>
    </xf>
    <xf numFmtId="49" fontId="22" fillId="3" borderId="49" xfId="0" applyNumberFormat="1" applyFont="1" applyFill="1" applyBorder="1" applyAlignment="1" applyProtection="1">
      <alignment horizontal="center" vertical="center"/>
    </xf>
    <xf numFmtId="49" fontId="22" fillId="3" borderId="40" xfId="0" applyNumberFormat="1" applyFont="1" applyFill="1" applyBorder="1" applyAlignment="1" applyProtection="1">
      <alignment horizontal="center" vertical="center"/>
    </xf>
    <xf numFmtId="49" fontId="5" fillId="3" borderId="47" xfId="0" applyNumberFormat="1" applyFont="1" applyFill="1" applyBorder="1" applyAlignment="1" applyProtection="1">
      <alignment horizontal="left" vertical="center" indent="1"/>
    </xf>
    <xf numFmtId="49" fontId="4" fillId="3" borderId="46" xfId="0" applyNumberFormat="1" applyFont="1" applyFill="1" applyBorder="1" applyAlignment="1" applyProtection="1">
      <alignment horizontal="left" vertical="center" inden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8" borderId="34" xfId="0" applyNumberFormat="1" applyFont="1" applyFill="1" applyBorder="1" applyAlignment="1" applyProtection="1">
      <alignment horizontal="center" vertical="center"/>
    </xf>
    <xf numFmtId="49" fontId="25" fillId="8" borderId="27" xfId="0" applyNumberFormat="1" applyFont="1" applyFill="1" applyBorder="1" applyAlignment="1" applyProtection="1">
      <alignment horizontal="center" vertical="center"/>
    </xf>
    <xf numFmtId="49" fontId="25" fillId="8" borderId="32" xfId="0" applyNumberFormat="1" applyFont="1" applyFill="1" applyBorder="1" applyAlignment="1" applyProtection="1">
      <alignment horizontal="center" vertical="center"/>
    </xf>
    <xf numFmtId="0" fontId="45" fillId="8" borderId="11" xfId="0" applyFont="1" applyFill="1" applyBorder="1" applyAlignment="1" applyProtection="1">
      <alignment horizontal="center" vertical="center"/>
    </xf>
    <xf numFmtId="0" fontId="45" fillId="8" borderId="5" xfId="0" applyFont="1" applyFill="1" applyBorder="1" applyAlignment="1" applyProtection="1">
      <alignment horizontal="center" vertical="center"/>
    </xf>
    <xf numFmtId="49" fontId="0" fillId="0" borderId="59" xfId="0" applyNumberFormat="1" applyBorder="1" applyAlignment="1" applyProtection="1">
      <alignment horizontal="left" vertical="center" indent="1"/>
      <protection locked="0"/>
    </xf>
    <xf numFmtId="49" fontId="0" fillId="0" borderId="29" xfId="0" applyNumberFormat="1" applyBorder="1" applyAlignment="1" applyProtection="1">
      <alignment horizontal="left" vertical="center" indent="1"/>
      <protection locked="0"/>
    </xf>
    <xf numFmtId="49" fontId="0" fillId="0" borderId="33" xfId="0" applyNumberFormat="1" applyBorder="1" applyAlignment="1" applyProtection="1">
      <alignment horizontal="left" vertical="center" indent="1"/>
      <protection locked="0"/>
    </xf>
    <xf numFmtId="49" fontId="0" fillId="0" borderId="60" xfId="0" applyNumberFormat="1" applyBorder="1" applyAlignment="1" applyProtection="1">
      <alignment horizontal="left" vertical="center" indent="1"/>
      <protection locked="0"/>
    </xf>
    <xf numFmtId="49" fontId="0" fillId="0" borderId="52" xfId="0" applyNumberFormat="1" applyBorder="1" applyAlignment="1" applyProtection="1">
      <alignment horizontal="left" vertical="center" indent="1"/>
      <protection locked="0"/>
    </xf>
    <xf numFmtId="49" fontId="0" fillId="0" borderId="53" xfId="0" applyNumberFormat="1" applyBorder="1" applyAlignment="1" applyProtection="1">
      <alignment horizontal="left" vertical="center" indent="1"/>
      <protection locked="0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49" fontId="0" fillId="0" borderId="34" xfId="0" applyNumberFormat="1" applyBorder="1" applyAlignment="1" applyProtection="1">
      <alignment horizontal="left" vertical="center" indent="1"/>
      <protection locked="0"/>
    </xf>
    <xf numFmtId="49" fontId="0" fillId="0" borderId="27" xfId="0" applyNumberFormat="1" applyBorder="1" applyAlignment="1" applyProtection="1">
      <alignment horizontal="left" vertical="center" indent="1"/>
      <protection locked="0"/>
    </xf>
    <xf numFmtId="49" fontId="0" fillId="0" borderId="32" xfId="0" applyNumberFormat="1" applyBorder="1" applyAlignment="1" applyProtection="1">
      <alignment horizontal="left" vertical="center" indent="1"/>
      <protection locked="0"/>
    </xf>
    <xf numFmtId="49" fontId="0" fillId="0" borderId="23" xfId="0" applyNumberFormat="1" applyBorder="1" applyAlignment="1" applyProtection="1">
      <alignment horizontal="left" vertical="center" wrapText="1" indent="1"/>
      <protection locked="0"/>
    </xf>
    <xf numFmtId="49" fontId="0" fillId="0" borderId="24" xfId="0" applyNumberFormat="1" applyBorder="1" applyAlignment="1" applyProtection="1">
      <alignment horizontal="left" vertical="center" wrapText="1" indent="1"/>
      <protection locked="0"/>
    </xf>
    <xf numFmtId="49" fontId="0" fillId="0" borderId="25" xfId="0" applyNumberFormat="1" applyBorder="1" applyAlignment="1" applyProtection="1">
      <alignment horizontal="left" vertical="center" wrapText="1" indent="1"/>
      <protection locked="0"/>
    </xf>
    <xf numFmtId="49" fontId="0" fillId="0" borderId="15" xfId="0" applyNumberFormat="1" applyBorder="1" applyAlignment="1" applyProtection="1">
      <alignment horizontal="left" vertical="center" wrapText="1" indent="1"/>
      <protection locked="0"/>
    </xf>
    <xf numFmtId="49" fontId="0" fillId="0" borderId="3" xfId="0" applyNumberFormat="1" applyBorder="1" applyAlignment="1" applyProtection="1">
      <alignment horizontal="left" vertical="center" wrapText="1" indent="1"/>
      <protection locked="0"/>
    </xf>
    <xf numFmtId="49" fontId="0" fillId="0" borderId="2" xfId="0" applyNumberFormat="1" applyBorder="1" applyAlignment="1" applyProtection="1">
      <alignment horizontal="left" vertical="center" wrapText="1" indent="1"/>
      <protection locked="0"/>
    </xf>
    <xf numFmtId="49" fontId="0" fillId="0" borderId="23" xfId="0" applyNumberFormat="1" applyBorder="1" applyAlignment="1" applyProtection="1">
      <alignment horizontal="left" vertical="center" indent="1"/>
      <protection locked="0"/>
    </xf>
    <xf numFmtId="49" fontId="0" fillId="0" borderId="24" xfId="0" applyNumberFormat="1" applyBorder="1" applyAlignment="1" applyProtection="1">
      <alignment horizontal="left" vertical="center" indent="1"/>
      <protection locked="0"/>
    </xf>
    <xf numFmtId="49" fontId="0" fillId="0" borderId="25" xfId="0" applyNumberFormat="1" applyBorder="1" applyAlignment="1" applyProtection="1">
      <alignment horizontal="left" vertical="center" indent="1"/>
      <protection locked="0"/>
    </xf>
    <xf numFmtId="49" fontId="0" fillId="0" borderId="15" xfId="0" applyNumberFormat="1" applyBorder="1" applyAlignment="1" applyProtection="1">
      <alignment horizontal="left" vertical="center" indent="1"/>
      <protection locked="0"/>
    </xf>
    <xf numFmtId="49" fontId="0" fillId="0" borderId="3" xfId="0" applyNumberFormat="1" applyBorder="1" applyAlignment="1" applyProtection="1">
      <alignment horizontal="left" vertical="center" indent="1"/>
      <protection locked="0"/>
    </xf>
    <xf numFmtId="49" fontId="0" fillId="0" borderId="2" xfId="0" applyNumberFormat="1" applyBorder="1" applyAlignment="1" applyProtection="1">
      <alignment horizontal="left" vertical="center" indent="1"/>
      <protection locked="0"/>
    </xf>
    <xf numFmtId="49" fontId="0" fillId="0" borderId="56" xfId="0" applyNumberFormat="1" applyBorder="1" applyAlignment="1" applyProtection="1">
      <alignment horizontal="left" vertical="center" indent="1"/>
      <protection locked="0"/>
    </xf>
    <xf numFmtId="49" fontId="0" fillId="0" borderId="57" xfId="0" applyNumberFormat="1" applyBorder="1" applyAlignment="1" applyProtection="1">
      <alignment horizontal="left" vertical="center" indent="1"/>
      <protection locked="0"/>
    </xf>
    <xf numFmtId="49" fontId="0" fillId="0" borderId="58" xfId="0" applyNumberFormat="1" applyBorder="1" applyAlignment="1" applyProtection="1">
      <alignment horizontal="left" vertical="center" indent="1"/>
      <protection locked="0"/>
    </xf>
    <xf numFmtId="0" fontId="33" fillId="8" borderId="5" xfId="0" applyFont="1" applyFill="1" applyBorder="1" applyAlignment="1" applyProtection="1">
      <alignment horizontal="left" vertical="center"/>
    </xf>
    <xf numFmtId="0" fontId="33" fillId="8" borderId="1" xfId="0" applyFont="1" applyFill="1" applyBorder="1" applyAlignment="1" applyProtection="1">
      <alignment horizontal="left" vertical="center"/>
    </xf>
    <xf numFmtId="0" fontId="33" fillId="8" borderId="8" xfId="0" applyFont="1" applyFill="1" applyBorder="1" applyAlignment="1" applyProtection="1">
      <alignment horizontal="left" vertical="center"/>
    </xf>
    <xf numFmtId="49" fontId="0" fillId="0" borderId="62" xfId="0" applyNumberFormat="1" applyBorder="1" applyAlignment="1" applyProtection="1">
      <alignment horizontal="left" vertical="center" wrapText="1" indent="1"/>
      <protection locked="0"/>
    </xf>
    <xf numFmtId="49" fontId="0" fillId="0" borderId="63" xfId="0" applyNumberFormat="1" applyBorder="1" applyAlignment="1" applyProtection="1">
      <alignment horizontal="left" vertical="center" wrapText="1" indent="1"/>
      <protection locked="0"/>
    </xf>
    <xf numFmtId="49" fontId="0" fillId="0" borderId="64" xfId="0" applyNumberFormat="1" applyBorder="1" applyAlignment="1" applyProtection="1">
      <alignment horizontal="left" vertical="center" wrapText="1" indent="1"/>
      <protection locked="0"/>
    </xf>
    <xf numFmtId="49" fontId="0" fillId="0" borderId="56" xfId="0" applyNumberFormat="1" applyBorder="1" applyAlignment="1" applyProtection="1">
      <alignment horizontal="left" vertical="center" wrapText="1" indent="1"/>
      <protection locked="0"/>
    </xf>
    <xf numFmtId="49" fontId="0" fillId="0" borderId="57" xfId="0" applyNumberFormat="1" applyBorder="1" applyAlignment="1" applyProtection="1">
      <alignment horizontal="left" vertical="center" wrapText="1" indent="1"/>
      <protection locked="0"/>
    </xf>
    <xf numFmtId="49" fontId="0" fillId="0" borderId="58" xfId="0" applyNumberFormat="1" applyBorder="1" applyAlignment="1" applyProtection="1">
      <alignment horizontal="left" vertical="center" wrapText="1" indent="1"/>
      <protection locked="0"/>
    </xf>
    <xf numFmtId="0" fontId="5" fillId="9" borderId="11" xfId="0" applyFont="1" applyFill="1" applyBorder="1" applyAlignment="1" applyProtection="1">
      <alignment horizontal="left" vertical="center"/>
    </xf>
    <xf numFmtId="0" fontId="5" fillId="9" borderId="51" xfId="0" applyFont="1" applyFill="1" applyBorder="1" applyAlignment="1" applyProtection="1">
      <alignment horizontal="left" vertical="center"/>
    </xf>
    <xf numFmtId="0" fontId="0" fillId="0" borderId="27" xfId="0" applyNumberFormat="1" applyBorder="1" applyAlignment="1" applyProtection="1">
      <alignment horizontal="center" vertical="center"/>
      <protection locked="0"/>
    </xf>
    <xf numFmtId="0" fontId="0" fillId="0" borderId="32" xfId="0" applyNumberFormat="1" applyBorder="1" applyAlignment="1" applyProtection="1">
      <alignment horizontal="center" vertical="center"/>
      <protection locked="0"/>
    </xf>
    <xf numFmtId="0" fontId="5" fillId="9" borderId="54" xfId="0" applyFont="1" applyFill="1" applyBorder="1" applyAlignment="1" applyProtection="1">
      <alignment horizontal="left" vertical="center"/>
    </xf>
    <xf numFmtId="0" fontId="5" fillId="9" borderId="55" xfId="0" applyFont="1" applyFill="1" applyBorder="1" applyAlignment="1" applyProtection="1">
      <alignment horizontal="left" vertical="center"/>
    </xf>
    <xf numFmtId="0" fontId="0" fillId="0" borderId="27" xfId="0" applyNumberFormat="1" applyFont="1" applyBorder="1" applyAlignment="1" applyProtection="1">
      <alignment horizontal="center" vertical="center"/>
      <protection locked="0"/>
    </xf>
    <xf numFmtId="0" fontId="0" fillId="0" borderId="32" xfId="0" applyNumberFormat="1" applyFont="1" applyBorder="1" applyAlignment="1" applyProtection="1">
      <alignment horizontal="center" vertical="center"/>
      <protection locked="0"/>
    </xf>
    <xf numFmtId="0" fontId="5" fillId="9" borderId="61" xfId="0" applyFont="1" applyFill="1" applyBorder="1" applyAlignment="1" applyProtection="1">
      <alignment horizontal="left" vertical="center" wrapText="1"/>
    </xf>
    <xf numFmtId="0" fontId="5" fillId="9" borderId="46" xfId="0" applyFont="1" applyFill="1" applyBorder="1" applyAlignment="1" applyProtection="1">
      <alignment horizontal="left" vertical="center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0" fontId="26" fillId="4" borderId="0" xfId="0" applyFont="1" applyFill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</xf>
    <xf numFmtId="0" fontId="5" fillId="9" borderId="5" xfId="0" applyFont="1" applyFill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left" vertical="center"/>
    </xf>
    <xf numFmtId="0" fontId="5" fillId="9" borderId="8" xfId="0" applyFont="1" applyFill="1" applyBorder="1" applyAlignment="1" applyProtection="1">
      <alignment horizontal="left" vertical="center"/>
    </xf>
    <xf numFmtId="0" fontId="26" fillId="4" borderId="0" xfId="0" applyFont="1" applyFill="1" applyAlignment="1">
      <alignment horizontal="left" vertical="center" wrapText="1"/>
    </xf>
    <xf numFmtId="49" fontId="5" fillId="3" borderId="43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22" fillId="3" borderId="36" xfId="0" applyNumberFormat="1" applyFont="1" applyFill="1" applyBorder="1" applyAlignment="1" applyProtection="1">
      <alignment horizontal="center" vertical="center"/>
      <protection hidden="1"/>
    </xf>
    <xf numFmtId="49" fontId="22" fillId="3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49" fontId="22" fillId="3" borderId="41" xfId="0" applyNumberFormat="1" applyFont="1" applyFill="1" applyBorder="1" applyAlignment="1" applyProtection="1">
      <alignment horizontal="center" vertical="center"/>
      <protection hidden="1"/>
    </xf>
    <xf numFmtId="49" fontId="22" fillId="3" borderId="42" xfId="0" applyNumberFormat="1" applyFont="1" applyFill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left" vertical="center" indent="1" shrinkToFit="1"/>
      <protection locked="0"/>
    </xf>
    <xf numFmtId="0" fontId="0" fillId="0" borderId="7" xfId="0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 applyProtection="1">
      <alignment horizontal="left" vertical="center" indent="1" shrinkToFit="1"/>
      <protection locked="0"/>
    </xf>
    <xf numFmtId="49" fontId="22" fillId="3" borderId="41" xfId="0" applyNumberFormat="1" applyFont="1" applyFill="1" applyBorder="1" applyAlignment="1" applyProtection="1">
      <alignment horizontal="center" vertical="center" wrapText="1"/>
      <protection hidden="1"/>
    </xf>
    <xf numFmtId="49" fontId="22" fillId="3" borderId="39" xfId="0" applyNumberFormat="1" applyFont="1" applyFill="1" applyBorder="1" applyAlignment="1" applyProtection="1">
      <alignment horizontal="center" vertical="center"/>
      <protection hidden="1"/>
    </xf>
    <xf numFmtId="49" fontId="22" fillId="3" borderId="40" xfId="0" applyNumberFormat="1" applyFont="1" applyFill="1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left" vertical="center" indent="1"/>
      <protection locked="0"/>
    </xf>
    <xf numFmtId="0" fontId="0" fillId="0" borderId="27" xfId="0" applyBorder="1" applyAlignment="1" applyProtection="1">
      <alignment horizontal="left" vertical="center" indent="1"/>
      <protection locked="0"/>
    </xf>
    <xf numFmtId="0" fontId="0" fillId="0" borderId="32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49" fontId="22" fillId="3" borderId="36" xfId="0" applyNumberFormat="1" applyFont="1" applyFill="1" applyBorder="1" applyAlignment="1" applyProtection="1">
      <alignment horizontal="center" vertical="center" wrapText="1"/>
      <protection hidden="1"/>
    </xf>
    <xf numFmtId="49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49" fontId="30" fillId="0" borderId="6" xfId="0" applyNumberFormat="1" applyFont="1" applyBorder="1" applyAlignment="1" applyProtection="1">
      <alignment horizontal="left" vertical="center" wrapText="1" indent="1"/>
      <protection locked="0" hidden="1"/>
    </xf>
    <xf numFmtId="49" fontId="30" fillId="0" borderId="7" xfId="0" applyNumberFormat="1" applyFont="1" applyBorder="1" applyAlignment="1" applyProtection="1">
      <alignment horizontal="left" vertical="center" wrapText="1" indent="1"/>
      <protection locked="0" hidden="1"/>
    </xf>
    <xf numFmtId="49" fontId="30" fillId="0" borderId="10" xfId="0" applyNumberFormat="1" applyFont="1" applyBorder="1" applyAlignment="1" applyProtection="1">
      <alignment horizontal="left" vertical="center" wrapText="1" indent="1"/>
      <protection locked="0" hidden="1"/>
    </xf>
    <xf numFmtId="49" fontId="22" fillId="3" borderId="42" xfId="0" applyNumberFormat="1" applyFont="1" applyFill="1" applyBorder="1" applyAlignment="1" applyProtection="1">
      <alignment horizontal="center" vertical="center" wrapText="1"/>
      <protection hidden="1"/>
    </xf>
    <xf numFmtId="49" fontId="22" fillId="3" borderId="39" xfId="0" applyNumberFormat="1" applyFont="1" applyFill="1" applyBorder="1" applyAlignment="1" applyProtection="1">
      <alignment horizontal="center" vertical="center" wrapText="1"/>
      <protection hidden="1"/>
    </xf>
    <xf numFmtId="49" fontId="22" fillId="3" borderId="40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Alignment="1" applyProtection="1">
      <alignment horizontal="left" vertical="center"/>
    </xf>
    <xf numFmtId="49" fontId="5" fillId="3" borderId="50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22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4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6" xfId="0" applyFont="1" applyBorder="1" applyAlignment="1" applyProtection="1">
      <alignment horizontal="left" vertical="center" indent="1"/>
    </xf>
    <xf numFmtId="0" fontId="0" fillId="0" borderId="27" xfId="0" applyFont="1" applyBorder="1" applyAlignment="1" applyProtection="1">
      <alignment horizontal="left" vertical="center" indent="1"/>
    </xf>
    <xf numFmtId="0" fontId="0" fillId="0" borderId="32" xfId="0" applyFont="1" applyBorder="1" applyAlignment="1" applyProtection="1">
      <alignment horizontal="left" vertical="center" indent="1"/>
    </xf>
    <xf numFmtId="0" fontId="0" fillId="0" borderId="28" xfId="0" applyFont="1" applyBorder="1" applyAlignment="1" applyProtection="1">
      <alignment horizontal="left" vertical="center" indent="1"/>
    </xf>
    <xf numFmtId="0" fontId="0" fillId="0" borderId="29" xfId="0" applyFont="1" applyBorder="1" applyAlignment="1" applyProtection="1">
      <alignment horizontal="left" vertical="center" indent="1"/>
    </xf>
    <xf numFmtId="0" fontId="0" fillId="0" borderId="33" xfId="0" applyFont="1" applyBorder="1" applyAlignment="1" applyProtection="1">
      <alignment horizontal="left" vertical="center" indent="1"/>
    </xf>
    <xf numFmtId="49" fontId="7" fillId="0" borderId="34" xfId="0" applyNumberFormat="1" applyFont="1" applyBorder="1" applyAlignment="1" applyProtection="1">
      <alignment horizontal="left" vertical="center" indent="1"/>
    </xf>
    <xf numFmtId="49" fontId="7" fillId="0" borderId="27" xfId="0" applyNumberFormat="1" applyFont="1" applyBorder="1" applyAlignment="1" applyProtection="1">
      <alignment horizontal="left" vertical="center" indent="1"/>
    </xf>
    <xf numFmtId="49" fontId="7" fillId="0" borderId="32" xfId="0" applyNumberFormat="1" applyFont="1" applyBorder="1" applyAlignment="1" applyProtection="1">
      <alignment horizontal="left" vertical="center" indent="1"/>
    </xf>
    <xf numFmtId="49" fontId="7" fillId="0" borderId="5" xfId="0" applyNumberFormat="1" applyFont="1" applyBorder="1" applyAlignment="1" applyProtection="1">
      <alignment horizontal="left" vertical="center" indent="1"/>
    </xf>
    <xf numFmtId="49" fontId="7" fillId="0" borderId="1" xfId="0" applyNumberFormat="1" applyFont="1" applyBorder="1" applyAlignment="1" applyProtection="1">
      <alignment horizontal="left" vertical="center" indent="1"/>
    </xf>
    <xf numFmtId="49" fontId="7" fillId="0" borderId="8" xfId="0" applyNumberFormat="1" applyFont="1" applyBorder="1" applyAlignment="1" applyProtection="1">
      <alignment horizontal="left" vertical="center" indent="1"/>
    </xf>
    <xf numFmtId="0" fontId="27" fillId="6" borderId="6" xfId="0" applyFont="1" applyFill="1" applyBorder="1" applyAlignment="1" applyProtection="1">
      <alignment horizontal="center" vertical="center"/>
      <protection hidden="1"/>
    </xf>
    <xf numFmtId="0" fontId="27" fillId="6" borderId="10" xfId="0" applyFont="1" applyFill="1" applyBorder="1" applyAlignment="1" applyProtection="1">
      <alignment horizontal="center" vertical="center"/>
      <protection hidden="1"/>
    </xf>
    <xf numFmtId="0" fontId="27" fillId="5" borderId="6" xfId="0" applyFont="1" applyFill="1" applyBorder="1" applyAlignment="1" applyProtection="1">
      <alignment horizontal="center" vertical="center"/>
      <protection hidden="1"/>
    </xf>
    <xf numFmtId="0" fontId="27" fillId="5" borderId="7" xfId="0" applyFont="1" applyFill="1" applyBorder="1" applyAlignment="1" applyProtection="1">
      <alignment horizontal="center" vertical="center"/>
      <protection hidden="1"/>
    </xf>
    <xf numFmtId="0" fontId="27" fillId="5" borderId="1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top" wrapText="1"/>
      <protection hidden="1"/>
    </xf>
    <xf numFmtId="179" fontId="29" fillId="0" borderId="0" xfId="0" applyNumberFormat="1" applyFont="1" applyAlignment="1" applyProtection="1">
      <alignment horizontal="left" vertical="top" wrapText="1"/>
      <protection hidden="1"/>
    </xf>
    <xf numFmtId="49" fontId="5" fillId="3" borderId="13" xfId="0" applyNumberFormat="1" applyFont="1" applyFill="1" applyBorder="1" applyAlignment="1" applyProtection="1">
      <alignment horizontal="left" vertical="center" indent="1"/>
      <protection hidden="1"/>
    </xf>
    <xf numFmtId="49" fontId="4" fillId="3" borderId="14" xfId="0" applyNumberFormat="1" applyFont="1" applyFill="1" applyBorder="1" applyAlignment="1" applyProtection="1">
      <alignment horizontal="left" vertical="center" indent="1"/>
      <protection hidden="1"/>
    </xf>
    <xf numFmtId="49" fontId="7" fillId="0" borderId="6" xfId="0" applyNumberFormat="1" applyFont="1" applyFill="1" applyBorder="1" applyAlignment="1" applyProtection="1">
      <alignment horizontal="left" vertical="center" indent="1"/>
    </xf>
    <xf numFmtId="49" fontId="7" fillId="0" borderId="7" xfId="0" applyNumberFormat="1" applyFont="1" applyFill="1" applyBorder="1" applyAlignment="1" applyProtection="1">
      <alignment horizontal="left" vertical="center" indent="1"/>
    </xf>
    <xf numFmtId="49" fontId="7" fillId="0" borderId="10" xfId="0" applyNumberFormat="1" applyFont="1" applyFill="1" applyBorder="1" applyAlignment="1" applyProtection="1">
      <alignment horizontal="left" vertical="center" indent="1"/>
    </xf>
    <xf numFmtId="49" fontId="5" fillId="3" borderId="19" xfId="0" applyNumberFormat="1" applyFont="1" applyFill="1" applyBorder="1" applyAlignment="1" applyProtection="1">
      <alignment horizontal="left" vertical="center" indent="1"/>
      <protection hidden="1"/>
    </xf>
    <xf numFmtId="49" fontId="4" fillId="3" borderId="20" xfId="0" applyNumberFormat="1" applyFont="1" applyFill="1" applyBorder="1" applyAlignment="1" applyProtection="1">
      <alignment horizontal="left" vertical="center" indent="1"/>
      <protection hidden="1"/>
    </xf>
    <xf numFmtId="176" fontId="7" fillId="0" borderId="6" xfId="0" applyNumberFormat="1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horizontal="center" vertical="center"/>
    </xf>
    <xf numFmtId="49" fontId="5" fillId="7" borderId="12" xfId="0" applyNumberFormat="1" applyFont="1" applyFill="1" applyBorder="1" applyAlignment="1" applyProtection="1">
      <alignment horizontal="center" vertical="center"/>
      <protection hidden="1"/>
    </xf>
    <xf numFmtId="49" fontId="5" fillId="7" borderId="1" xfId="0" applyNumberFormat="1" applyFont="1" applyFill="1" applyBorder="1" applyAlignment="1" applyProtection="1">
      <alignment horizontal="center" vertical="center"/>
      <protection hidden="1"/>
    </xf>
    <xf numFmtId="31" fontId="7" fillId="0" borderId="12" xfId="0" applyNumberFormat="1" applyFont="1" applyFill="1" applyBorder="1" applyAlignment="1" applyProtection="1">
      <alignment horizontal="center" vertical="center"/>
      <protection hidden="1"/>
    </xf>
    <xf numFmtId="31" fontId="7" fillId="0" borderId="30" xfId="0" applyNumberFormat="1" applyFont="1" applyFill="1" applyBorder="1" applyAlignment="1" applyProtection="1">
      <alignment horizontal="center" vertical="center"/>
      <protection hidden="1"/>
    </xf>
    <xf numFmtId="31" fontId="7" fillId="0" borderId="1" xfId="0" applyNumberFormat="1" applyFont="1" applyFill="1" applyBorder="1" applyAlignment="1" applyProtection="1">
      <alignment horizontal="center" vertical="center"/>
      <protection hidden="1"/>
    </xf>
    <xf numFmtId="31" fontId="7" fillId="0" borderId="8" xfId="0" applyNumberFormat="1" applyFont="1" applyFill="1" applyBorder="1" applyAlignment="1" applyProtection="1">
      <alignment horizontal="center" vertical="center"/>
      <protection hidden="1"/>
    </xf>
    <xf numFmtId="49" fontId="5" fillId="3" borderId="47" xfId="0" applyNumberFormat="1" applyFont="1" applyFill="1" applyBorder="1" applyAlignment="1" applyProtection="1">
      <alignment horizontal="left" vertical="center" indent="1"/>
      <protection hidden="1"/>
    </xf>
    <xf numFmtId="49" fontId="4" fillId="3" borderId="46" xfId="0" applyNumberFormat="1" applyFont="1" applyFill="1" applyBorder="1" applyAlignment="1" applyProtection="1">
      <alignment horizontal="left" vertical="center" indent="1"/>
      <protection hidden="1"/>
    </xf>
    <xf numFmtId="176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35" fillId="0" borderId="35" xfId="0" applyNumberFormat="1" applyFont="1" applyFill="1" applyBorder="1" applyAlignment="1" applyProtection="1">
      <alignment horizontal="left" vertical="center"/>
      <protection hidden="1"/>
    </xf>
    <xf numFmtId="49" fontId="35" fillId="0" borderId="0" xfId="0" applyNumberFormat="1" applyFont="1" applyFill="1" applyBorder="1" applyAlignment="1" applyProtection="1">
      <alignment horizontal="left" vertical="center"/>
      <protection hidden="1"/>
    </xf>
    <xf numFmtId="49" fontId="35" fillId="0" borderId="4" xfId="0" applyNumberFormat="1" applyFont="1" applyFill="1" applyBorder="1" applyAlignment="1" applyProtection="1">
      <alignment horizontal="left" vertical="center"/>
      <protection hidden="1"/>
    </xf>
    <xf numFmtId="178" fontId="5" fillId="3" borderId="21" xfId="0" applyNumberFormat="1" applyFont="1" applyFill="1" applyBorder="1" applyAlignment="1" applyProtection="1">
      <alignment horizontal="center" vertical="center" wrapText="1"/>
      <protection hidden="1"/>
    </xf>
    <xf numFmtId="178" fontId="5" fillId="3" borderId="22" xfId="0" applyNumberFormat="1" applyFont="1" applyFill="1" applyBorder="1" applyAlignment="1" applyProtection="1">
      <alignment horizontal="center" vertical="center" wrapText="1"/>
      <protection hidden="1"/>
    </xf>
    <xf numFmtId="49" fontId="22" fillId="3" borderId="49" xfId="0" applyNumberFormat="1" applyFont="1" applyFill="1" applyBorder="1" applyAlignment="1" applyProtection="1">
      <alignment horizontal="center" vertical="center"/>
      <protection hidden="1"/>
    </xf>
    <xf numFmtId="49" fontId="0" fillId="0" borderId="59" xfId="0" applyNumberFormat="1" applyBorder="1" applyAlignment="1" applyProtection="1">
      <alignment horizontal="left" vertical="center" indent="1"/>
    </xf>
    <xf numFmtId="49" fontId="0" fillId="0" borderId="29" xfId="0" applyNumberFormat="1" applyBorder="1" applyAlignment="1" applyProtection="1">
      <alignment horizontal="left" vertical="center" indent="1"/>
    </xf>
    <xf numFmtId="49" fontId="0" fillId="0" borderId="33" xfId="0" applyNumberFormat="1" applyBorder="1" applyAlignment="1" applyProtection="1">
      <alignment horizontal="left" vertical="center" indent="1"/>
    </xf>
    <xf numFmtId="49" fontId="0" fillId="0" borderId="56" xfId="0" applyNumberFormat="1" applyBorder="1" applyAlignment="1" applyProtection="1">
      <alignment horizontal="left" vertical="center" wrapText="1" indent="1"/>
    </xf>
    <xf numFmtId="49" fontId="0" fillId="0" borderId="57" xfId="0" applyNumberFormat="1" applyBorder="1" applyAlignment="1" applyProtection="1">
      <alignment horizontal="left" vertical="center" wrapText="1" indent="1"/>
    </xf>
    <xf numFmtId="49" fontId="0" fillId="0" borderId="58" xfId="0" applyNumberFormat="1" applyBorder="1" applyAlignment="1" applyProtection="1">
      <alignment horizontal="left" vertical="center" wrapText="1" indent="1"/>
    </xf>
    <xf numFmtId="0" fontId="0" fillId="0" borderId="59" xfId="0" applyFill="1" applyBorder="1" applyProtection="1"/>
    <xf numFmtId="0" fontId="0" fillId="0" borderId="29" xfId="0" applyFill="1" applyBorder="1" applyProtection="1"/>
    <xf numFmtId="0" fontId="0" fillId="0" borderId="33" xfId="0" applyFill="1" applyBorder="1" applyProtection="1"/>
    <xf numFmtId="49" fontId="0" fillId="0" borderId="15" xfId="0" applyNumberFormat="1" applyBorder="1" applyAlignment="1" applyProtection="1">
      <alignment horizontal="left" vertical="center" indent="1"/>
    </xf>
    <xf numFmtId="49" fontId="0" fillId="0" borderId="3" xfId="0" applyNumberFormat="1" applyBorder="1" applyAlignment="1" applyProtection="1">
      <alignment horizontal="left" vertical="center" indent="1"/>
    </xf>
    <xf numFmtId="49" fontId="0" fillId="0" borderId="2" xfId="0" applyNumberFormat="1" applyBorder="1" applyAlignment="1" applyProtection="1">
      <alignment horizontal="left" vertical="center" indent="1"/>
    </xf>
    <xf numFmtId="49" fontId="0" fillId="0" borderId="56" xfId="0" applyNumberFormat="1" applyBorder="1" applyAlignment="1" applyProtection="1">
      <alignment horizontal="left" vertical="center" indent="1"/>
    </xf>
    <xf numFmtId="49" fontId="0" fillId="0" borderId="57" xfId="0" applyNumberFormat="1" applyBorder="1" applyAlignment="1" applyProtection="1">
      <alignment horizontal="left" vertical="center" indent="1"/>
    </xf>
    <xf numFmtId="49" fontId="0" fillId="0" borderId="58" xfId="0" applyNumberFormat="1" applyBorder="1" applyAlignment="1" applyProtection="1">
      <alignment horizontal="left" vertical="center" indent="1"/>
    </xf>
    <xf numFmtId="49" fontId="0" fillId="0" borderId="60" xfId="0" applyNumberFormat="1" applyBorder="1" applyAlignment="1" applyProtection="1">
      <alignment horizontal="left" vertical="center" indent="1"/>
    </xf>
    <xf numFmtId="49" fontId="0" fillId="0" borderId="52" xfId="0" applyNumberFormat="1" applyBorder="1" applyAlignment="1" applyProtection="1">
      <alignment horizontal="left" vertical="center" indent="1"/>
    </xf>
    <xf numFmtId="49" fontId="0" fillId="0" borderId="53" xfId="0" applyNumberFormat="1" applyBorder="1" applyAlignment="1" applyProtection="1">
      <alignment horizontal="left" vertical="center" indent="1"/>
    </xf>
    <xf numFmtId="49" fontId="0" fillId="0" borderId="62" xfId="0" applyNumberFormat="1" applyBorder="1" applyAlignment="1" applyProtection="1">
      <alignment horizontal="left" vertical="center" wrapText="1" indent="1"/>
    </xf>
    <xf numFmtId="49" fontId="0" fillId="0" borderId="63" xfId="0" applyNumberFormat="1" applyBorder="1" applyAlignment="1" applyProtection="1">
      <alignment horizontal="left" vertical="center" wrapText="1" indent="1"/>
    </xf>
    <xf numFmtId="49" fontId="0" fillId="0" borderId="64" xfId="0" applyNumberFormat="1" applyBorder="1" applyAlignment="1" applyProtection="1">
      <alignment horizontal="left" vertical="center" wrapText="1" indent="1"/>
    </xf>
    <xf numFmtId="49" fontId="0" fillId="0" borderId="34" xfId="0" applyNumberFormat="1" applyBorder="1" applyAlignment="1" applyProtection="1">
      <alignment horizontal="left" vertical="center" indent="1"/>
    </xf>
    <xf numFmtId="49" fontId="0" fillId="0" borderId="27" xfId="0" applyNumberFormat="1" applyBorder="1" applyAlignment="1" applyProtection="1">
      <alignment horizontal="left" vertical="center" indent="1"/>
    </xf>
    <xf numFmtId="49" fontId="0" fillId="0" borderId="32" xfId="0" applyNumberFormat="1" applyBorder="1" applyAlignment="1" applyProtection="1">
      <alignment horizontal="left" vertical="center" indent="1"/>
    </xf>
    <xf numFmtId="49" fontId="0" fillId="0" borderId="23" xfId="0" applyNumberFormat="1" applyBorder="1" applyAlignment="1" applyProtection="1">
      <alignment horizontal="left" vertical="center" wrapText="1" indent="1"/>
    </xf>
    <xf numFmtId="49" fontId="0" fillId="0" borderId="24" xfId="0" applyNumberFormat="1" applyBorder="1" applyAlignment="1" applyProtection="1">
      <alignment horizontal="left" vertical="center" wrapText="1" indent="1"/>
    </xf>
    <xf numFmtId="49" fontId="0" fillId="0" borderId="25" xfId="0" applyNumberFormat="1" applyBorder="1" applyAlignment="1" applyProtection="1">
      <alignment horizontal="left" vertical="center" wrapText="1" indent="1"/>
    </xf>
    <xf numFmtId="49" fontId="0" fillId="0" borderId="15" xfId="0" applyNumberFormat="1" applyBorder="1" applyAlignment="1" applyProtection="1">
      <alignment horizontal="left" vertical="center" wrapText="1" indent="1"/>
    </xf>
    <xf numFmtId="49" fontId="0" fillId="0" borderId="3" xfId="0" applyNumberFormat="1" applyBorder="1" applyAlignment="1" applyProtection="1">
      <alignment horizontal="left" vertical="center" wrapText="1" indent="1"/>
    </xf>
    <xf numFmtId="49" fontId="0" fillId="0" borderId="2" xfId="0" applyNumberFormat="1" applyBorder="1" applyAlignment="1" applyProtection="1">
      <alignment horizontal="left" vertical="center" wrapText="1" indent="1"/>
    </xf>
    <xf numFmtId="49" fontId="0" fillId="0" borderId="23" xfId="0" applyNumberFormat="1" applyBorder="1" applyAlignment="1" applyProtection="1">
      <alignment horizontal="left" vertical="center" indent="1"/>
    </xf>
    <xf numFmtId="49" fontId="0" fillId="0" borderId="24" xfId="0" applyNumberFormat="1" applyBorder="1" applyAlignment="1" applyProtection="1">
      <alignment horizontal="left" vertical="center" indent="1"/>
    </xf>
    <xf numFmtId="49" fontId="0" fillId="0" borderId="25" xfId="0" applyNumberFormat="1" applyBorder="1" applyAlignment="1" applyProtection="1">
      <alignment horizontal="left" vertical="center" indent="1"/>
    </xf>
    <xf numFmtId="0" fontId="0" fillId="0" borderId="27" xfId="0" applyNumberFormat="1" applyBorder="1" applyAlignment="1" applyProtection="1">
      <alignment horizontal="center" vertical="center"/>
    </xf>
    <xf numFmtId="0" fontId="0" fillId="0" borderId="32" xfId="0" applyNumberFormat="1" applyBorder="1" applyAlignment="1" applyProtection="1">
      <alignment horizontal="center" vertical="center"/>
    </xf>
    <xf numFmtId="0" fontId="0" fillId="0" borderId="27" xfId="0" applyNumberFormat="1" applyFont="1" applyBorder="1" applyAlignment="1" applyProtection="1">
      <alignment horizontal="center" vertical="center"/>
    </xf>
    <xf numFmtId="0" fontId="0" fillId="0" borderId="32" xfId="0" applyNumberFormat="1" applyFont="1" applyBorder="1" applyAlignment="1" applyProtection="1">
      <alignment horizontal="center" vertical="center"/>
    </xf>
    <xf numFmtId="0" fontId="7" fillId="0" borderId="6" xfId="0" applyNumberFormat="1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10" xfId="0" applyNumberFormat="1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112"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6600CC"/>
      <color rgb="FFEAEAEA"/>
      <color rgb="FF00CCFF"/>
      <color rgb="FF66CCFF"/>
      <color rgb="FFFFFF66"/>
      <color rgb="FFCCFF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Radio" checked="Checked" firstButton="1" fmlaLink="$J$3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fmlaLink="$J$3" lockText="1" noThreeD="1"/>
</file>

<file path=xl/ctrlProps/ctrlProp12.xml><?xml version="1.0" encoding="utf-8"?>
<formControlPr xmlns="http://schemas.microsoft.com/office/spreadsheetml/2009/9/main" objectType="Radio" checked="Checked" firstButton="1" fmlaLink="$I$3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fmlaLink="$I$3" lockText="1" noThreeD="1"/>
</file>

<file path=xl/ctrlProps/ctrlProp20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</xdr:row>
          <xdr:rowOff>19050</xdr:rowOff>
        </xdr:from>
        <xdr:to>
          <xdr:col>5</xdr:col>
          <xdr:colOff>857250</xdr:colOff>
          <xdr:row>4</xdr:row>
          <xdr:rowOff>276225</xdr:rowOff>
        </xdr:to>
        <xdr:sp macro="" textlink="">
          <xdr:nvSpPr>
            <xdr:cNvPr id="42298" name="Option Button 314" hidden="1">
              <a:extLst>
                <a:ext uri="{63B3BB69-23CF-44E3-9099-C40C66FF867C}">
                  <a14:compatExt spid="_x0000_s42298"/>
                </a:ext>
                <a:ext uri="{FF2B5EF4-FFF2-40B4-BE49-F238E27FC236}">
                  <a16:creationId xmlns:a16="http://schemas.microsoft.com/office/drawing/2014/main" id="{00000000-0008-0000-0000-00003AA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</xdr:row>
          <xdr:rowOff>28575</xdr:rowOff>
        </xdr:from>
        <xdr:to>
          <xdr:col>0</xdr:col>
          <xdr:colOff>762000</xdr:colOff>
          <xdr:row>4</xdr:row>
          <xdr:rowOff>266700</xdr:rowOff>
        </xdr:to>
        <xdr:sp macro="" textlink="">
          <xdr:nvSpPr>
            <xdr:cNvPr id="42317" name="Option Button 333" hidden="1">
              <a:extLst>
                <a:ext uri="{63B3BB69-23CF-44E3-9099-C40C66FF867C}">
                  <a14:compatExt spid="_x0000_s42317"/>
                </a:ext>
                <a:ext uri="{FF2B5EF4-FFF2-40B4-BE49-F238E27FC236}">
                  <a16:creationId xmlns:a16="http://schemas.microsoft.com/office/drawing/2014/main" id="{00000000-0008-0000-0000-00004DA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直販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9</xdr:col>
          <xdr:colOff>9525</xdr:colOff>
          <xdr:row>5</xdr:row>
          <xdr:rowOff>9525</xdr:rowOff>
        </xdr:to>
        <xdr:sp macro="" textlink="">
          <xdr:nvSpPr>
            <xdr:cNvPr id="42319" name="Group Box 335" hidden="1">
              <a:extLst>
                <a:ext uri="{63B3BB69-23CF-44E3-9099-C40C66FF867C}">
                  <a14:compatExt spid="_x0000_s42319"/>
                </a:ext>
                <a:ext uri="{FF2B5EF4-FFF2-40B4-BE49-F238E27FC236}">
                  <a16:creationId xmlns:a16="http://schemas.microsoft.com/office/drawing/2014/main" id="{00000000-0008-0000-0000-00004FA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</xdr:row>
          <xdr:rowOff>9525</xdr:rowOff>
        </xdr:from>
        <xdr:to>
          <xdr:col>2</xdr:col>
          <xdr:colOff>0</xdr:colOff>
          <xdr:row>5</xdr:row>
          <xdr:rowOff>9525</xdr:rowOff>
        </xdr:to>
        <xdr:sp macro="" textlink="">
          <xdr:nvSpPr>
            <xdr:cNvPr id="42320" name="Group Box 336" hidden="1">
              <a:extLst>
                <a:ext uri="{63B3BB69-23CF-44E3-9099-C40C66FF867C}">
                  <a14:compatExt spid="_x0000_s42320"/>
                </a:ext>
                <a:ext uri="{FF2B5EF4-FFF2-40B4-BE49-F238E27FC236}">
                  <a16:creationId xmlns:a16="http://schemas.microsoft.com/office/drawing/2014/main" id="{00000000-0008-0000-0000-000050A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336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3</xdr:row>
          <xdr:rowOff>9525</xdr:rowOff>
        </xdr:from>
        <xdr:to>
          <xdr:col>6</xdr:col>
          <xdr:colOff>457200</xdr:colOff>
          <xdr:row>5</xdr:row>
          <xdr:rowOff>19050</xdr:rowOff>
        </xdr:to>
        <xdr:sp macro="" textlink="">
          <xdr:nvSpPr>
            <xdr:cNvPr id="59393" name="Group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1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495300</xdr:colOff>
          <xdr:row>5</xdr:row>
          <xdr:rowOff>180975</xdr:rowOff>
        </xdr:to>
        <xdr:sp macro="" textlink="">
          <xdr:nvSpPr>
            <xdr:cNvPr id="59394" name="Group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1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504825</xdr:colOff>
          <xdr:row>5</xdr:row>
          <xdr:rowOff>180975</xdr:rowOff>
        </xdr:to>
        <xdr:sp macro="" textlink="">
          <xdr:nvSpPr>
            <xdr:cNvPr id="59395" name="Group Box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1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552450</xdr:colOff>
          <xdr:row>5</xdr:row>
          <xdr:rowOff>180975</xdr:rowOff>
        </xdr:to>
        <xdr:sp macro="" textlink="">
          <xdr:nvSpPr>
            <xdr:cNvPr id="59396" name="Group Box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1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4</xdr:row>
          <xdr:rowOff>0</xdr:rowOff>
        </xdr:from>
        <xdr:to>
          <xdr:col>6</xdr:col>
          <xdr:colOff>457200</xdr:colOff>
          <xdr:row>5</xdr:row>
          <xdr:rowOff>171450</xdr:rowOff>
        </xdr:to>
        <xdr:sp macro="" textlink="">
          <xdr:nvSpPr>
            <xdr:cNvPr id="59397" name="Group Box 5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0000000-0008-0000-01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4</xdr:row>
          <xdr:rowOff>0</xdr:rowOff>
        </xdr:from>
        <xdr:to>
          <xdr:col>6</xdr:col>
          <xdr:colOff>457200</xdr:colOff>
          <xdr:row>5</xdr:row>
          <xdr:rowOff>171450</xdr:rowOff>
        </xdr:to>
        <xdr:sp macro="" textlink="">
          <xdr:nvSpPr>
            <xdr:cNvPr id="59398" name="Group Box 6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00000000-0008-0000-01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95250</xdr:rowOff>
        </xdr:from>
        <xdr:to>
          <xdr:col>7</xdr:col>
          <xdr:colOff>238125</xdr:colOff>
          <xdr:row>12</xdr:row>
          <xdr:rowOff>371475</xdr:rowOff>
        </xdr:to>
        <xdr:sp macro="" textlink="">
          <xdr:nvSpPr>
            <xdr:cNvPr id="46081" name="OptionButton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02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</xdr:row>
          <xdr:rowOff>19050</xdr:rowOff>
        </xdr:from>
        <xdr:to>
          <xdr:col>5</xdr:col>
          <xdr:colOff>857250</xdr:colOff>
          <xdr:row>4</xdr:row>
          <xdr:rowOff>276225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</xdr:row>
          <xdr:rowOff>28575</xdr:rowOff>
        </xdr:from>
        <xdr:to>
          <xdr:col>0</xdr:col>
          <xdr:colOff>762000</xdr:colOff>
          <xdr:row>4</xdr:row>
          <xdr:rowOff>266700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直販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9</xdr:col>
          <xdr:colOff>9525</xdr:colOff>
          <xdr:row>5</xdr:row>
          <xdr:rowOff>9525</xdr:rowOff>
        </xdr:to>
        <xdr:sp macro="" textlink="">
          <xdr:nvSpPr>
            <xdr:cNvPr id="62467" name="Group Box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</xdr:row>
          <xdr:rowOff>9525</xdr:rowOff>
        </xdr:from>
        <xdr:to>
          <xdr:col>2</xdr:col>
          <xdr:colOff>0</xdr:colOff>
          <xdr:row>5</xdr:row>
          <xdr:rowOff>9525</xdr:rowOff>
        </xdr:to>
        <xdr:sp macro="" textlink="">
          <xdr:nvSpPr>
            <xdr:cNvPr id="62468" name="Group Box 4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id="{00000000-0008-0000-03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336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3</xdr:row>
          <xdr:rowOff>9525</xdr:rowOff>
        </xdr:from>
        <xdr:to>
          <xdr:col>6</xdr:col>
          <xdr:colOff>457200</xdr:colOff>
          <xdr:row>5</xdr:row>
          <xdr:rowOff>19050</xdr:rowOff>
        </xdr:to>
        <xdr:sp macro="" textlink="">
          <xdr:nvSpPr>
            <xdr:cNvPr id="69633" name="Group Box 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4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495300</xdr:colOff>
          <xdr:row>5</xdr:row>
          <xdr:rowOff>171450</xdr:rowOff>
        </xdr:to>
        <xdr:sp macro="" textlink="">
          <xdr:nvSpPr>
            <xdr:cNvPr id="69634" name="Group Box 2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id="{00000000-0008-0000-04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514350</xdr:colOff>
          <xdr:row>5</xdr:row>
          <xdr:rowOff>171450</xdr:rowOff>
        </xdr:to>
        <xdr:sp macro="" textlink="">
          <xdr:nvSpPr>
            <xdr:cNvPr id="69635" name="Group Box 3" hidden="1">
              <a:extLst>
                <a:ext uri="{63B3BB69-23CF-44E3-9099-C40C66FF867C}">
                  <a14:compatExt spid="_x0000_s69635"/>
                </a:ext>
                <a:ext uri="{FF2B5EF4-FFF2-40B4-BE49-F238E27FC236}">
                  <a16:creationId xmlns:a16="http://schemas.microsoft.com/office/drawing/2014/main" id="{00000000-0008-0000-0400-00000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4</xdr:row>
          <xdr:rowOff>0</xdr:rowOff>
        </xdr:from>
        <xdr:to>
          <xdr:col>6</xdr:col>
          <xdr:colOff>552450</xdr:colOff>
          <xdr:row>5</xdr:row>
          <xdr:rowOff>171450</xdr:rowOff>
        </xdr:to>
        <xdr:sp macro="" textlink="">
          <xdr:nvSpPr>
            <xdr:cNvPr id="69636" name="Group Box 4" hidden="1">
              <a:extLst>
                <a:ext uri="{63B3BB69-23CF-44E3-9099-C40C66FF867C}">
                  <a14:compatExt spid="_x0000_s69636"/>
                </a:ext>
                <a:ext uri="{FF2B5EF4-FFF2-40B4-BE49-F238E27FC236}">
                  <a16:creationId xmlns:a16="http://schemas.microsoft.com/office/drawing/2014/main" id="{00000000-0008-0000-0400-000004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4</xdr:row>
          <xdr:rowOff>0</xdr:rowOff>
        </xdr:from>
        <xdr:to>
          <xdr:col>6</xdr:col>
          <xdr:colOff>457200</xdr:colOff>
          <xdr:row>5</xdr:row>
          <xdr:rowOff>171450</xdr:rowOff>
        </xdr:to>
        <xdr:sp macro="" textlink="">
          <xdr:nvSpPr>
            <xdr:cNvPr id="69637" name="Group Box 5" hidden="1">
              <a:extLst>
                <a:ext uri="{63B3BB69-23CF-44E3-9099-C40C66FF867C}">
                  <a14:compatExt spid="_x0000_s69637"/>
                </a:ext>
                <a:ext uri="{FF2B5EF4-FFF2-40B4-BE49-F238E27FC236}">
                  <a16:creationId xmlns:a16="http://schemas.microsoft.com/office/drawing/2014/main" id="{00000000-0008-0000-0400-000005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4</xdr:row>
          <xdr:rowOff>0</xdr:rowOff>
        </xdr:from>
        <xdr:to>
          <xdr:col>6</xdr:col>
          <xdr:colOff>457200</xdr:colOff>
          <xdr:row>5</xdr:row>
          <xdr:rowOff>171450</xdr:rowOff>
        </xdr:to>
        <xdr:sp macro="" textlink="">
          <xdr:nvSpPr>
            <xdr:cNvPr id="69638" name="Group Box 6" hidden="1">
              <a:extLst>
                <a:ext uri="{63B3BB69-23CF-44E3-9099-C40C66FF867C}">
                  <a14:compatExt spid="_x0000_s69638"/>
                </a:ext>
                <a:ext uri="{FF2B5EF4-FFF2-40B4-BE49-F238E27FC236}">
                  <a16:creationId xmlns:a16="http://schemas.microsoft.com/office/drawing/2014/main" id="{00000000-0008-0000-0400-000006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95250</xdr:rowOff>
        </xdr:from>
        <xdr:to>
          <xdr:col>7</xdr:col>
          <xdr:colOff>238125</xdr:colOff>
          <xdr:row>12</xdr:row>
          <xdr:rowOff>371475</xdr:rowOff>
        </xdr:to>
        <xdr:sp macro="" textlink="">
          <xdr:nvSpPr>
            <xdr:cNvPr id="53249" name="OptionButton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5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pageSetUpPr fitToPage="1"/>
  </sheetPr>
  <dimension ref="A1:O34"/>
  <sheetViews>
    <sheetView showGridLines="0" tabSelected="1" zoomScale="90" zoomScaleNormal="90" zoomScaleSheetLayoutView="100" workbookViewId="0">
      <selection activeCell="C8" sqref="C8:H8"/>
    </sheetView>
  </sheetViews>
  <sheetFormatPr defaultColWidth="0" defaultRowHeight="13.5" zeroHeight="1" x14ac:dyDescent="0.15"/>
  <cols>
    <col min="1" max="1" width="11.625" style="42" customWidth="1"/>
    <col min="2" max="2" width="20.625" style="42" customWidth="1"/>
    <col min="3" max="3" width="11.625" style="42" customWidth="1"/>
    <col min="4" max="4" width="15.625" style="42" customWidth="1"/>
    <col min="5" max="5" width="13.625" style="42" customWidth="1"/>
    <col min="6" max="6" width="11.625" style="42" customWidth="1"/>
    <col min="7" max="7" width="13.625" style="107" customWidth="1"/>
    <col min="8" max="8" width="21.625" style="107" customWidth="1"/>
    <col min="9" max="9" width="13.625" style="42" customWidth="1"/>
    <col min="10" max="10" width="6.875" style="49" bestFit="1" customWidth="1"/>
    <col min="11" max="12" width="5.625" style="49" hidden="1" customWidth="1"/>
    <col min="13" max="13" width="9" style="49" hidden="1" customWidth="1"/>
    <col min="14" max="15" width="13.125" style="49" hidden="1" customWidth="1"/>
    <col min="16" max="16384" width="9" style="49" hidden="1"/>
  </cols>
  <sheetData>
    <row r="1" spans="1:14" s="46" customFormat="1" ht="15" customHeight="1" x14ac:dyDescent="0.15">
      <c r="A1" s="44" t="s">
        <v>71</v>
      </c>
      <c r="B1" s="44"/>
      <c r="C1" s="44"/>
      <c r="D1" s="45"/>
      <c r="E1" s="45"/>
      <c r="G1" s="47"/>
      <c r="H1" s="47"/>
      <c r="I1" s="48" t="s">
        <v>92</v>
      </c>
      <c r="J1" s="49"/>
    </row>
    <row r="2" spans="1:14" s="46" customFormat="1" ht="41.25" customHeight="1" x14ac:dyDescent="0.25">
      <c r="A2" s="50" t="s">
        <v>51</v>
      </c>
      <c r="B2" s="51"/>
      <c r="C2" s="51"/>
      <c r="D2" s="51"/>
      <c r="E2" s="51"/>
      <c r="F2" s="51"/>
      <c r="G2" s="52"/>
      <c r="H2" s="52"/>
      <c r="I2" s="53"/>
      <c r="J2" s="49"/>
    </row>
    <row r="3" spans="1:14" s="46" customFormat="1" ht="15" x14ac:dyDescent="0.15">
      <c r="A3" s="44"/>
      <c r="B3" s="44"/>
      <c r="C3" s="44"/>
      <c r="D3" s="54"/>
      <c r="E3" s="54"/>
      <c r="F3" s="55"/>
      <c r="G3" s="56"/>
      <c r="H3" s="56"/>
      <c r="I3" s="57">
        <v>1</v>
      </c>
      <c r="J3" s="58">
        <v>1</v>
      </c>
    </row>
    <row r="4" spans="1:14" s="69" customFormat="1" ht="19.5" customHeight="1" x14ac:dyDescent="0.15">
      <c r="A4" s="120" t="s">
        <v>34</v>
      </c>
      <c r="B4" s="121"/>
      <c r="C4" s="59"/>
      <c r="D4" s="130" t="s">
        <v>20</v>
      </c>
      <c r="E4" s="131"/>
      <c r="F4" s="131"/>
      <c r="G4" s="131"/>
      <c r="H4" s="131"/>
      <c r="I4" s="132"/>
      <c r="J4" s="49"/>
    </row>
    <row r="5" spans="1:14" s="69" customFormat="1" ht="23.1" customHeight="1" x14ac:dyDescent="0.15">
      <c r="A5" s="60"/>
      <c r="B5" s="61"/>
      <c r="C5" s="62"/>
      <c r="D5" s="63"/>
      <c r="E5" s="64"/>
      <c r="F5" s="60"/>
      <c r="G5" s="65"/>
      <c r="H5" s="65"/>
      <c r="I5" s="66"/>
      <c r="J5" s="122"/>
    </row>
    <row r="6" spans="1:14" s="69" customFormat="1" ht="45.4" customHeight="1" x14ac:dyDescent="0.15">
      <c r="A6" s="142" t="s">
        <v>35</v>
      </c>
      <c r="B6" s="142"/>
      <c r="C6" s="142"/>
      <c r="D6" s="67"/>
      <c r="E6" s="68"/>
      <c r="I6" s="70"/>
      <c r="J6" s="122"/>
    </row>
    <row r="7" spans="1:14" s="71" customFormat="1" ht="20.25" customHeight="1" x14ac:dyDescent="0.15">
      <c r="A7" s="71" t="str">
        <f>IF($I$3=2,"貴社のパートナー向けMINDトラストサービス TrustMinder関連 基本契約書を承認し、次の通り申し込みます。","貴社の契約約款を承認し、次の通り申し込みます。")</f>
        <v>貴社の契約約款を承認し、次の通り申し込みます。</v>
      </c>
      <c r="I7" s="72"/>
      <c r="J7" s="122"/>
    </row>
    <row r="8" spans="1:14" s="69" customFormat="1" ht="20.100000000000001" customHeight="1" x14ac:dyDescent="0.15">
      <c r="A8" s="126" t="s">
        <v>1</v>
      </c>
      <c r="B8" s="127"/>
      <c r="C8" s="133"/>
      <c r="D8" s="134"/>
      <c r="E8" s="134"/>
      <c r="F8" s="134"/>
      <c r="G8" s="134"/>
      <c r="H8" s="135"/>
      <c r="I8" s="34" t="s">
        <v>15</v>
      </c>
      <c r="J8" s="122"/>
      <c r="N8" s="119"/>
    </row>
    <row r="9" spans="1:14" s="69" customFormat="1" ht="20.100000000000001" customHeight="1" x14ac:dyDescent="0.15">
      <c r="A9" s="128" t="s">
        <v>52</v>
      </c>
      <c r="B9" s="129"/>
      <c r="C9" s="151"/>
      <c r="D9" s="152"/>
      <c r="E9" s="152"/>
      <c r="F9" s="153" t="s">
        <v>54</v>
      </c>
      <c r="G9" s="153"/>
      <c r="H9" s="174" t="str">
        <f>IF($C$10="","",DATE(YEAR($C$10),MONTH($C$10)+1,1))</f>
        <v/>
      </c>
      <c r="I9" s="175"/>
      <c r="J9" s="122"/>
      <c r="N9" s="119"/>
    </row>
    <row r="10" spans="1:14" s="69" customFormat="1" ht="20.100000000000001" customHeight="1" x14ac:dyDescent="0.15">
      <c r="A10" s="180" t="s">
        <v>55</v>
      </c>
      <c r="B10" s="181"/>
      <c r="C10" s="182"/>
      <c r="D10" s="182"/>
      <c r="E10" s="182"/>
      <c r="F10" s="154"/>
      <c r="G10" s="154"/>
      <c r="H10" s="176"/>
      <c r="I10" s="177"/>
      <c r="J10" s="122"/>
    </row>
    <row r="11" spans="1:14" s="46" customFormat="1" ht="13.15" customHeight="1" x14ac:dyDescent="0.15">
      <c r="A11" s="148" t="s">
        <v>23</v>
      </c>
      <c r="B11" s="149"/>
      <c r="C11" s="149"/>
      <c r="D11" s="149"/>
      <c r="E11" s="149"/>
      <c r="F11" s="149"/>
      <c r="G11" s="149"/>
      <c r="H11" s="149"/>
      <c r="I11" s="150"/>
      <c r="J11" s="122"/>
    </row>
    <row r="12" spans="1:14" s="69" customFormat="1" ht="13.15" customHeight="1" x14ac:dyDescent="0.15">
      <c r="A12" s="155" t="s">
        <v>24</v>
      </c>
      <c r="B12" s="156"/>
      <c r="C12" s="157"/>
      <c r="D12" s="157"/>
      <c r="E12" s="157"/>
      <c r="F12" s="157"/>
      <c r="G12" s="157"/>
      <c r="H12" s="157"/>
      <c r="I12" s="158"/>
      <c r="J12" s="122"/>
    </row>
    <row r="13" spans="1:14" s="69" customFormat="1" ht="38.25" customHeight="1" x14ac:dyDescent="0.15">
      <c r="A13" s="143" t="str">
        <f>IF(I3=2,"利用者"&amp;CHAR(10)&amp;"(必須)","申込者"&amp;CHAR(10)&amp;"(必須)")</f>
        <v>申込者
(必須)</v>
      </c>
      <c r="B13" s="178" t="s">
        <v>2</v>
      </c>
      <c r="C13" s="136" t="s">
        <v>22</v>
      </c>
      <c r="D13" s="137"/>
      <c r="E13" s="137"/>
      <c r="F13" s="137"/>
      <c r="G13" s="137"/>
      <c r="H13" s="138"/>
      <c r="I13" s="35" t="s">
        <v>6</v>
      </c>
      <c r="J13" s="122"/>
    </row>
    <row r="14" spans="1:14" s="69" customFormat="1" ht="38.25" customHeight="1" x14ac:dyDescent="0.15">
      <c r="A14" s="144"/>
      <c r="B14" s="179"/>
      <c r="C14" s="139"/>
      <c r="D14" s="140"/>
      <c r="E14" s="140"/>
      <c r="F14" s="140"/>
      <c r="G14" s="140"/>
      <c r="H14" s="141"/>
      <c r="I14" s="36"/>
      <c r="J14" s="122"/>
    </row>
    <row r="15" spans="1:14" s="69" customFormat="1" ht="20.100000000000001" customHeight="1" x14ac:dyDescent="0.15">
      <c r="A15" s="144"/>
      <c r="B15" s="81" t="s">
        <v>3</v>
      </c>
      <c r="C15" s="123"/>
      <c r="D15" s="124"/>
      <c r="E15" s="124"/>
      <c r="F15" s="124"/>
      <c r="G15" s="124"/>
      <c r="H15" s="124"/>
      <c r="I15" s="125"/>
      <c r="J15" s="122"/>
    </row>
    <row r="16" spans="1:14" s="69" customFormat="1" ht="20.100000000000001" customHeight="1" x14ac:dyDescent="0.15">
      <c r="A16" s="144"/>
      <c r="B16" s="81" t="s">
        <v>4</v>
      </c>
      <c r="C16" s="123"/>
      <c r="D16" s="124"/>
      <c r="E16" s="124"/>
      <c r="F16" s="124"/>
      <c r="G16" s="124"/>
      <c r="H16" s="124"/>
      <c r="I16" s="125"/>
      <c r="J16" s="106"/>
    </row>
    <row r="17" spans="1:10" s="69" customFormat="1" ht="20.100000000000001" customHeight="1" x14ac:dyDescent="0.15">
      <c r="A17" s="144"/>
      <c r="B17" s="81" t="s">
        <v>5</v>
      </c>
      <c r="C17" s="123"/>
      <c r="D17" s="124"/>
      <c r="E17" s="124"/>
      <c r="F17" s="124"/>
      <c r="G17" s="124"/>
      <c r="H17" s="124"/>
      <c r="I17" s="125"/>
      <c r="J17" s="106"/>
    </row>
    <row r="18" spans="1:10" s="69" customFormat="1" ht="20.100000000000001" customHeight="1" x14ac:dyDescent="0.15">
      <c r="A18" s="144"/>
      <c r="B18" s="168" t="s">
        <v>56</v>
      </c>
      <c r="C18" s="112" t="s">
        <v>37</v>
      </c>
      <c r="D18" s="145"/>
      <c r="E18" s="146"/>
      <c r="F18" s="146"/>
      <c r="G18" s="146"/>
      <c r="H18" s="146"/>
      <c r="I18" s="147"/>
      <c r="J18" s="106"/>
    </row>
    <row r="19" spans="1:10" s="69" customFormat="1" ht="20.100000000000001" customHeight="1" x14ac:dyDescent="0.15">
      <c r="A19" s="144"/>
      <c r="B19" s="169"/>
      <c r="C19" s="113" t="s">
        <v>19</v>
      </c>
      <c r="D19" s="170"/>
      <c r="E19" s="171"/>
      <c r="F19" s="171"/>
      <c r="G19" s="171"/>
      <c r="H19" s="171"/>
      <c r="I19" s="172"/>
      <c r="J19" s="106"/>
    </row>
    <row r="20" spans="1:10" s="69" customFormat="1" ht="21.75" customHeight="1" x14ac:dyDescent="0.15">
      <c r="J20" s="73"/>
    </row>
    <row r="21" spans="1:10" x14ac:dyDescent="0.15">
      <c r="A21" s="49"/>
      <c r="B21" s="49"/>
      <c r="C21" s="49"/>
      <c r="D21" s="49"/>
      <c r="E21" s="49"/>
      <c r="F21" s="49"/>
      <c r="G21" s="44"/>
      <c r="H21" s="44"/>
      <c r="I21" s="49"/>
    </row>
    <row r="22" spans="1:10" ht="14.25" x14ac:dyDescent="0.15">
      <c r="A22" s="74" t="s">
        <v>11</v>
      </c>
      <c r="B22" s="75"/>
      <c r="C22" s="14"/>
      <c r="D22" s="14"/>
      <c r="E22" s="14"/>
      <c r="F22" s="14"/>
      <c r="G22" s="76"/>
      <c r="H22" s="76"/>
      <c r="I22" s="69"/>
    </row>
    <row r="23" spans="1:10" ht="14.25" x14ac:dyDescent="0.15">
      <c r="A23" s="73" t="s">
        <v>21</v>
      </c>
      <c r="B23" s="75"/>
      <c r="C23" s="14"/>
      <c r="D23" s="14"/>
      <c r="E23" s="14"/>
      <c r="F23" s="14"/>
      <c r="G23" s="76"/>
      <c r="H23" s="76"/>
      <c r="I23" s="69"/>
    </row>
    <row r="24" spans="1:10" ht="14.25" x14ac:dyDescent="0.15">
      <c r="A24" s="173" t="s">
        <v>84</v>
      </c>
      <c r="B24" s="173"/>
      <c r="C24" s="78"/>
      <c r="D24" s="79"/>
      <c r="E24" s="79"/>
      <c r="F24" s="79"/>
      <c r="G24" s="79"/>
      <c r="H24" s="79"/>
      <c r="I24" s="79"/>
    </row>
    <row r="25" spans="1:10" ht="14.25" x14ac:dyDescent="0.15">
      <c r="A25" s="20"/>
      <c r="B25" s="77"/>
      <c r="C25" s="78"/>
      <c r="D25" s="79"/>
      <c r="E25" s="79"/>
      <c r="F25" s="79"/>
      <c r="G25" s="79"/>
      <c r="H25" s="79"/>
      <c r="I25" s="79"/>
    </row>
    <row r="26" spans="1:10" ht="31.15" hidden="1" customHeight="1" x14ac:dyDescent="0.15">
      <c r="A26" s="162" t="s">
        <v>8</v>
      </c>
      <c r="B26" s="80" t="s">
        <v>58</v>
      </c>
      <c r="C26" s="165"/>
      <c r="D26" s="166"/>
      <c r="E26" s="166"/>
      <c r="F26" s="166"/>
      <c r="G26" s="166"/>
      <c r="H26" s="166"/>
      <c r="I26" s="167"/>
    </row>
    <row r="27" spans="1:10" ht="28.5" hidden="1" customHeight="1" x14ac:dyDescent="0.15">
      <c r="A27" s="163"/>
      <c r="B27" s="81" t="s">
        <v>57</v>
      </c>
      <c r="C27" s="159"/>
      <c r="D27" s="160"/>
      <c r="E27" s="160"/>
      <c r="F27" s="160"/>
      <c r="G27" s="160"/>
      <c r="H27" s="160"/>
      <c r="I27" s="161"/>
    </row>
    <row r="28" spans="1:10" ht="25.9" hidden="1" customHeight="1" x14ac:dyDescent="0.15">
      <c r="A28" s="163"/>
      <c r="B28" s="81" t="s">
        <v>9</v>
      </c>
      <c r="C28" s="159"/>
      <c r="D28" s="160"/>
      <c r="E28" s="160"/>
      <c r="F28" s="160"/>
      <c r="G28" s="160"/>
      <c r="H28" s="160"/>
      <c r="I28" s="161"/>
    </row>
    <row r="29" spans="1:10" ht="41.65" hidden="1" customHeight="1" x14ac:dyDescent="0.15">
      <c r="A29" s="164"/>
      <c r="B29" s="82" t="s">
        <v>10</v>
      </c>
      <c r="C29" s="159"/>
      <c r="D29" s="160"/>
      <c r="E29" s="160"/>
      <c r="F29" s="160"/>
      <c r="G29" s="160"/>
      <c r="H29" s="160"/>
      <c r="I29" s="161"/>
    </row>
    <row r="30" spans="1:10" x14ac:dyDescent="0.15">
      <c r="A30" s="49"/>
      <c r="B30" s="49"/>
      <c r="C30" s="49"/>
      <c r="D30" s="49"/>
      <c r="E30" s="49"/>
      <c r="F30" s="49"/>
      <c r="G30" s="44"/>
      <c r="H30" s="44"/>
      <c r="I30" s="49"/>
    </row>
    <row r="31" spans="1:10" x14ac:dyDescent="0.15">
      <c r="A31" s="49"/>
      <c r="B31" s="49"/>
      <c r="C31" s="49"/>
      <c r="D31" s="49"/>
      <c r="E31" s="49"/>
      <c r="F31" s="49"/>
      <c r="G31" s="44"/>
      <c r="H31" s="44"/>
      <c r="I31" s="49"/>
    </row>
    <row r="32" spans="1:10" x14ac:dyDescent="0.15">
      <c r="A32" s="49"/>
      <c r="B32" s="49"/>
      <c r="C32" s="49"/>
      <c r="D32" s="49"/>
      <c r="E32" s="49"/>
      <c r="F32" s="49"/>
      <c r="G32" s="44"/>
      <c r="H32" s="44"/>
      <c r="I32" s="49"/>
    </row>
    <row r="33" spans="7:8" s="49" customFormat="1" x14ac:dyDescent="0.15">
      <c r="G33" s="44"/>
      <c r="H33" s="44"/>
    </row>
    <row r="34" spans="7:8" s="49" customFormat="1" x14ac:dyDescent="0.15">
      <c r="G34" s="44"/>
      <c r="H34" s="44"/>
    </row>
  </sheetData>
  <sheetProtection algorithmName="SHA-512" hashValue="k8SSWP/P8JjsAQ7R5GKj+2phTFNp30nH1mh6q9GaZ5wXKhzRO7lUYKP8k9mYcewft0hZ8l5gFPGBoW6BtzAFMg==" saltValue="YP1f8UgpryHZI5vw0peFoQ==" spinCount="100000" sheet="1" objects="1" scenarios="1"/>
  <mergeCells count="30">
    <mergeCell ref="H9:I10"/>
    <mergeCell ref="B13:B14"/>
    <mergeCell ref="A10:B10"/>
    <mergeCell ref="C10:E10"/>
    <mergeCell ref="C28:I28"/>
    <mergeCell ref="C29:I29"/>
    <mergeCell ref="A26:A29"/>
    <mergeCell ref="C16:I16"/>
    <mergeCell ref="C17:I17"/>
    <mergeCell ref="C27:I27"/>
    <mergeCell ref="C26:I26"/>
    <mergeCell ref="B18:B19"/>
    <mergeCell ref="D19:I19"/>
    <mergeCell ref="A24:B24"/>
    <mergeCell ref="A4:B4"/>
    <mergeCell ref="J5:J15"/>
    <mergeCell ref="C15:I15"/>
    <mergeCell ref="A8:B8"/>
    <mergeCell ref="A9:B9"/>
    <mergeCell ref="D4:I4"/>
    <mergeCell ref="C8:H8"/>
    <mergeCell ref="C13:H13"/>
    <mergeCell ref="C14:H14"/>
    <mergeCell ref="A6:C6"/>
    <mergeCell ref="A13:A19"/>
    <mergeCell ref="D18:I18"/>
    <mergeCell ref="A11:I11"/>
    <mergeCell ref="C9:E9"/>
    <mergeCell ref="F9:G10"/>
    <mergeCell ref="A12:I12"/>
  </mergeCells>
  <phoneticPr fontId="1"/>
  <conditionalFormatting sqref="C14:C17 C9:C10 C26">
    <cfRule type="containsBlanks" dxfId="111" priority="11">
      <formula>LEN(TRIM(C9))=0</formula>
    </cfRule>
  </conditionalFormatting>
  <conditionalFormatting sqref="C13:H13">
    <cfRule type="expression" dxfId="110" priority="9">
      <formula>OR($C$13="",$C$13="〒")</formula>
    </cfRule>
  </conditionalFormatting>
  <conditionalFormatting sqref="C18:D18">
    <cfRule type="expression" dxfId="109" priority="8">
      <formula>$D$18=""</formula>
    </cfRule>
  </conditionalFormatting>
  <conditionalFormatting sqref="C19:D19">
    <cfRule type="expression" dxfId="108" priority="7">
      <formula>$D$19=""</formula>
    </cfRule>
  </conditionalFormatting>
  <conditionalFormatting sqref="I13:I14">
    <cfRule type="expression" dxfId="107" priority="2">
      <formula>$I$14=""</formula>
    </cfRule>
  </conditionalFormatting>
  <conditionalFormatting sqref="C26:I26">
    <cfRule type="expression" dxfId="106" priority="1">
      <formula>OR($J$3=1,$J$3=2,$J$3=3)</formula>
    </cfRule>
  </conditionalFormatting>
  <dataValidations xWindow="164" yWindow="309" count="5">
    <dataValidation imeMode="off" allowBlank="1" showInputMessage="1" showErrorMessage="1" sqref="D3:F3 C22:C23 E5:E6 C18:C19 C26:I26" xr:uid="{00000000-0002-0000-0000-000000000000}"/>
    <dataValidation imeMode="hiragana" allowBlank="1" showInputMessage="1" showErrorMessage="1" sqref="A2 C2 C8 C24:C25 C13:C17" xr:uid="{00000000-0002-0000-0000-000001000000}"/>
    <dataValidation imeMode="on" allowBlank="1" showInputMessage="1" showErrorMessage="1" sqref="C27:I29" xr:uid="{00000000-0002-0000-0000-000005000000}"/>
    <dataValidation type="custom" allowBlank="1" showInputMessage="1" showErrorMessage="1" error="電子メール アドレスを入力してください 。(例:test.user@mind.co.jp)" sqref="D19:I19" xr:uid="{FC5D4001-BE46-4BE2-BFD9-46061E6CF69E}">
      <formula1>COUNTIF(D19,"*@*")</formula1>
    </dataValidation>
    <dataValidation allowBlank="1" showInputMessage="1" showErrorMessage="1" promptTitle="サービス開通日" prompt="弊社記入欄" sqref="H9:I10" xr:uid="{89695C9C-E13B-4B55-B312-D8832E9EA164}"/>
  </dataValidations>
  <hyperlinks>
    <hyperlink ref="A24" location="基本情報・契約内容!A1" display="基本情報・契約内容" xr:uid="{00000000-0004-0000-0000-000000000000}"/>
  </hyperlinks>
  <printOptions horizontalCentered="1"/>
  <pageMargins left="0.78740157480314965" right="0.59055118110236227" top="0.39370078740157483" bottom="0.31496062992125984" header="0.59055118110236227" footer="0.19685039370078741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298" r:id="rId4" name="Option Button 314">
              <controlPr defaultSize="0" autoFill="0" autoLine="0" autoPict="0">
                <anchor moveWithCells="1">
                  <from>
                    <xdr:col>5</xdr:col>
                    <xdr:colOff>171450</xdr:colOff>
                    <xdr:row>4</xdr:row>
                    <xdr:rowOff>19050</xdr:rowOff>
                  </from>
                  <to>
                    <xdr:col>5</xdr:col>
                    <xdr:colOff>857250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" r:id="rId5" name="Option Button 333">
              <controlPr defaultSize="0" autoFill="0" autoLine="0" autoPict="0">
                <anchor moveWithCells="1">
                  <from>
                    <xdr:col>0</xdr:col>
                    <xdr:colOff>200025</xdr:colOff>
                    <xdr:row>4</xdr:row>
                    <xdr:rowOff>28575</xdr:rowOff>
                  </from>
                  <to>
                    <xdr:col>0</xdr:col>
                    <xdr:colOff>762000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" r:id="rId6" name="Group Box 335">
              <controlPr defaultSize="0" autoFill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9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" r:id="rId7" name="Group Box 336">
              <controlPr defaultSize="0" autoFill="0" autoPict="0">
                <anchor moveWithCells="1">
                  <from>
                    <xdr:col>0</xdr:col>
                    <xdr:colOff>19050</xdr:colOff>
                    <xdr:row>4</xdr:row>
                    <xdr:rowOff>9525</xdr:rowOff>
                  </from>
                  <to>
                    <xdr:col>2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29050-C539-41ED-879C-4D8DC65BA18A}">
  <dimension ref="A1:R52"/>
  <sheetViews>
    <sheetView showGridLines="0" zoomScaleNormal="100" workbookViewId="0">
      <selection activeCell="A41" sqref="A41"/>
    </sheetView>
  </sheetViews>
  <sheetFormatPr defaultColWidth="0" defaultRowHeight="13.5" customHeight="1" zeroHeight="1" x14ac:dyDescent="0.15"/>
  <cols>
    <col min="1" max="1" width="15.25" style="49" customWidth="1"/>
    <col min="2" max="2" width="15.625" style="49" customWidth="1"/>
    <col min="3" max="7" width="9" style="49" customWidth="1"/>
    <col min="8" max="8" width="9" style="42" customWidth="1"/>
    <col min="9" max="11" width="9" style="42" hidden="1" customWidth="1"/>
    <col min="12" max="12" width="10.375" style="42" hidden="1" customWidth="1"/>
    <col min="13" max="13" width="21.75" style="42" hidden="1" customWidth="1"/>
    <col min="14" max="14" width="18" style="42" hidden="1" customWidth="1"/>
    <col min="15" max="17" width="9" style="42" hidden="1" customWidth="1"/>
    <col min="18" max="18" width="6.875" style="42" hidden="1" customWidth="1"/>
    <col min="19" max="16384" width="9" style="42" hidden="1"/>
  </cols>
  <sheetData>
    <row r="1" spans="1:16" x14ac:dyDescent="0.15">
      <c r="A1" s="83"/>
      <c r="G1" s="84" t="str">
        <f>申込書!I1</f>
        <v>ver2.2</v>
      </c>
      <c r="H1" s="49"/>
      <c r="I1" s="116"/>
      <c r="P1" s="116"/>
    </row>
    <row r="2" spans="1:16" ht="14.25" x14ac:dyDescent="0.15">
      <c r="A2" s="85"/>
      <c r="B2" s="86"/>
      <c r="C2" s="87"/>
      <c r="D2" s="87"/>
      <c r="E2" s="87"/>
      <c r="F2" s="87"/>
      <c r="G2" s="88"/>
      <c r="H2" s="89"/>
    </row>
    <row r="3" spans="1:16" ht="35.1" customHeight="1" x14ac:dyDescent="0.15">
      <c r="A3" s="223" t="s">
        <v>72</v>
      </c>
      <c r="B3" s="224"/>
      <c r="C3" s="225"/>
      <c r="D3" s="225"/>
      <c r="E3" s="225"/>
      <c r="F3" s="225"/>
      <c r="G3" s="226"/>
      <c r="H3" s="89"/>
      <c r="L3" s="117" t="s">
        <v>73</v>
      </c>
      <c r="M3" s="117" t="s">
        <v>74</v>
      </c>
      <c r="N3" s="117" t="s">
        <v>75</v>
      </c>
      <c r="O3" s="43"/>
      <c r="P3" s="43"/>
    </row>
    <row r="4" spans="1:16" ht="35.1" customHeight="1" x14ac:dyDescent="0.15">
      <c r="A4" s="227" t="s">
        <v>79</v>
      </c>
      <c r="B4" s="228"/>
      <c r="C4" s="229"/>
      <c r="D4" s="229"/>
      <c r="E4" s="229"/>
      <c r="F4" s="229"/>
      <c r="G4" s="230"/>
      <c r="H4" s="89"/>
      <c r="O4" s="43"/>
      <c r="P4" s="43"/>
    </row>
    <row r="5" spans="1:16" ht="35.1" customHeight="1" x14ac:dyDescent="0.15">
      <c r="A5" s="231" t="s">
        <v>82</v>
      </c>
      <c r="B5" s="232"/>
      <c r="C5" s="233"/>
      <c r="D5" s="234"/>
      <c r="E5" s="234"/>
      <c r="F5" s="234"/>
      <c r="G5" s="235"/>
      <c r="H5" s="49"/>
      <c r="L5" s="43" t="s">
        <v>76</v>
      </c>
      <c r="M5" s="43" t="s">
        <v>77</v>
      </c>
      <c r="N5" s="43" t="s">
        <v>78</v>
      </c>
      <c r="O5" s="43"/>
      <c r="P5" s="43"/>
    </row>
    <row r="6" spans="1:16" ht="15.75" customHeight="1" x14ac:dyDescent="0.15">
      <c r="H6" s="49"/>
      <c r="L6" s="43" t="s">
        <v>80</v>
      </c>
      <c r="M6" s="43" t="s">
        <v>81</v>
      </c>
      <c r="N6" s="43" t="s">
        <v>77</v>
      </c>
    </row>
    <row r="7" spans="1:16" ht="13.5" customHeight="1" x14ac:dyDescent="0.15">
      <c r="A7" s="236" t="s">
        <v>49</v>
      </c>
      <c r="B7" s="236"/>
      <c r="C7" s="236"/>
      <c r="D7" s="236"/>
      <c r="E7" s="236"/>
      <c r="F7" s="236"/>
      <c r="G7" s="236"/>
      <c r="H7" s="49"/>
    </row>
    <row r="8" spans="1:16" ht="13.5" customHeight="1" x14ac:dyDescent="0.15">
      <c r="A8" s="236" t="s">
        <v>17</v>
      </c>
      <c r="B8" s="236"/>
      <c r="C8" s="236"/>
      <c r="D8" s="236"/>
      <c r="E8" s="236"/>
      <c r="F8" s="236"/>
      <c r="G8" s="236"/>
      <c r="H8" s="49"/>
    </row>
    <row r="9" spans="1:16" ht="13.5" customHeight="1" x14ac:dyDescent="0.15">
      <c r="A9" s="236" t="s">
        <v>16</v>
      </c>
      <c r="B9" s="236"/>
      <c r="C9" s="236"/>
      <c r="D9" s="236"/>
      <c r="E9" s="236"/>
      <c r="F9" s="236"/>
      <c r="G9" s="236"/>
      <c r="H9" s="49"/>
    </row>
    <row r="10" spans="1:16" ht="13.5" customHeight="1" x14ac:dyDescent="0.15">
      <c r="A10" s="237" t="s">
        <v>42</v>
      </c>
      <c r="B10" s="237"/>
      <c r="C10" s="237"/>
      <c r="D10" s="237"/>
      <c r="E10" s="237"/>
      <c r="F10" s="237"/>
      <c r="G10" s="237"/>
      <c r="H10" s="49"/>
    </row>
    <row r="11" spans="1:16" ht="13.5" customHeight="1" x14ac:dyDescent="0.15">
      <c r="A11" s="236" t="s">
        <v>36</v>
      </c>
      <c r="B11" s="236"/>
      <c r="C11" s="236"/>
      <c r="D11" s="236"/>
      <c r="E11" s="236"/>
      <c r="F11" s="236"/>
      <c r="G11" s="236"/>
      <c r="H11" s="49"/>
    </row>
    <row r="12" spans="1:16" ht="19.149999999999999" customHeight="1" x14ac:dyDescent="0.15">
      <c r="A12" s="238" t="s">
        <v>83</v>
      </c>
      <c r="B12" s="239"/>
      <c r="C12" s="239"/>
      <c r="D12" s="239"/>
      <c r="E12" s="239"/>
      <c r="F12" s="239"/>
      <c r="G12" s="240"/>
      <c r="H12" s="118">
        <f>COUNTIF(A15:A35,"選択してください。")</f>
        <v>6</v>
      </c>
    </row>
    <row r="13" spans="1:16" x14ac:dyDescent="0.15">
      <c r="A13" s="194" t="s">
        <v>43</v>
      </c>
      <c r="B13" s="95" t="s">
        <v>12</v>
      </c>
      <c r="C13" s="199"/>
      <c r="D13" s="200"/>
      <c r="E13" s="200"/>
      <c r="F13" s="200"/>
      <c r="G13" s="201"/>
      <c r="H13" s="49"/>
    </row>
    <row r="14" spans="1:16" x14ac:dyDescent="0.15">
      <c r="A14" s="195"/>
      <c r="B14" s="96" t="s">
        <v>13</v>
      </c>
      <c r="C14" s="202"/>
      <c r="D14" s="203"/>
      <c r="E14" s="203"/>
      <c r="F14" s="203"/>
      <c r="G14" s="204"/>
      <c r="H14" s="49"/>
    </row>
    <row r="15" spans="1:16" ht="13.5" customHeight="1" x14ac:dyDescent="0.15">
      <c r="A15" s="41" t="s">
        <v>18</v>
      </c>
      <c r="B15" s="96" t="s">
        <v>14</v>
      </c>
      <c r="C15" s="220"/>
      <c r="D15" s="221"/>
      <c r="E15" s="221"/>
      <c r="F15" s="221"/>
      <c r="G15" s="222"/>
      <c r="H15" s="49"/>
    </row>
    <row r="16" spans="1:16" x14ac:dyDescent="0.15">
      <c r="A16" s="98"/>
      <c r="B16" s="97" t="s">
        <v>0</v>
      </c>
      <c r="C16" s="188"/>
      <c r="D16" s="189"/>
      <c r="E16" s="189"/>
      <c r="F16" s="189"/>
      <c r="G16" s="190"/>
      <c r="H16" s="49"/>
    </row>
    <row r="17" spans="1:8" x14ac:dyDescent="0.15">
      <c r="A17" s="194" t="s">
        <v>44</v>
      </c>
      <c r="B17" s="95" t="s">
        <v>12</v>
      </c>
      <c r="C17" s="205"/>
      <c r="D17" s="206"/>
      <c r="E17" s="206"/>
      <c r="F17" s="206"/>
      <c r="G17" s="207"/>
      <c r="H17" s="49"/>
    </row>
    <row r="18" spans="1:8" x14ac:dyDescent="0.15">
      <c r="A18" s="195"/>
      <c r="B18" s="96" t="s">
        <v>13</v>
      </c>
      <c r="C18" s="208"/>
      <c r="D18" s="209"/>
      <c r="E18" s="209"/>
      <c r="F18" s="209"/>
      <c r="G18" s="210"/>
      <c r="H18" s="49"/>
    </row>
    <row r="19" spans="1:8" ht="13.5" customHeight="1" x14ac:dyDescent="0.15">
      <c r="A19" s="41" t="s">
        <v>18</v>
      </c>
      <c r="B19" s="96" t="s">
        <v>14</v>
      </c>
      <c r="C19" s="211"/>
      <c r="D19" s="212"/>
      <c r="E19" s="212"/>
      <c r="F19" s="212"/>
      <c r="G19" s="213"/>
      <c r="H19" s="49"/>
    </row>
    <row r="20" spans="1:8" x14ac:dyDescent="0.15">
      <c r="A20" s="98"/>
      <c r="B20" s="97" t="s">
        <v>0</v>
      </c>
      <c r="C20" s="188"/>
      <c r="D20" s="189"/>
      <c r="E20" s="189"/>
      <c r="F20" s="189"/>
      <c r="G20" s="190"/>
      <c r="H20" s="49"/>
    </row>
    <row r="21" spans="1:8" x14ac:dyDescent="0.15">
      <c r="A21" s="194" t="s">
        <v>45</v>
      </c>
      <c r="B21" s="95" t="s">
        <v>12</v>
      </c>
      <c r="C21" s="205"/>
      <c r="D21" s="206"/>
      <c r="E21" s="206"/>
      <c r="F21" s="206"/>
      <c r="G21" s="207"/>
      <c r="H21" s="49"/>
    </row>
    <row r="22" spans="1:8" x14ac:dyDescent="0.15">
      <c r="A22" s="195"/>
      <c r="B22" s="96" t="s">
        <v>13</v>
      </c>
      <c r="C22" s="208"/>
      <c r="D22" s="209"/>
      <c r="E22" s="209"/>
      <c r="F22" s="209"/>
      <c r="G22" s="210"/>
      <c r="H22" s="49"/>
    </row>
    <row r="23" spans="1:8" ht="13.5" customHeight="1" x14ac:dyDescent="0.15">
      <c r="A23" s="41" t="s">
        <v>18</v>
      </c>
      <c r="B23" s="96" t="s">
        <v>14</v>
      </c>
      <c r="C23" s="211"/>
      <c r="D23" s="212"/>
      <c r="E23" s="212"/>
      <c r="F23" s="212"/>
      <c r="G23" s="213"/>
      <c r="H23" s="49"/>
    </row>
    <row r="24" spans="1:8" x14ac:dyDescent="0.15">
      <c r="A24" s="98"/>
      <c r="B24" s="97" t="s">
        <v>0</v>
      </c>
      <c r="C24" s="188"/>
      <c r="D24" s="189"/>
      <c r="E24" s="189"/>
      <c r="F24" s="189"/>
      <c r="G24" s="190"/>
      <c r="H24" s="49"/>
    </row>
    <row r="25" spans="1:8" x14ac:dyDescent="0.15">
      <c r="A25" s="194" t="s">
        <v>46</v>
      </c>
      <c r="B25" s="95" t="s">
        <v>12</v>
      </c>
      <c r="C25" s="196"/>
      <c r="D25" s="197"/>
      <c r="E25" s="197"/>
      <c r="F25" s="197"/>
      <c r="G25" s="198"/>
      <c r="H25" s="49"/>
    </row>
    <row r="26" spans="1:8" x14ac:dyDescent="0.15">
      <c r="A26" s="195"/>
      <c r="B26" s="96" t="s">
        <v>13</v>
      </c>
      <c r="C26" s="191"/>
      <c r="D26" s="192"/>
      <c r="E26" s="192"/>
      <c r="F26" s="192"/>
      <c r="G26" s="193"/>
      <c r="H26" s="49"/>
    </row>
    <row r="27" spans="1:8" ht="13.5" customHeight="1" x14ac:dyDescent="0.15">
      <c r="A27" s="41" t="s">
        <v>18</v>
      </c>
      <c r="B27" s="96" t="s">
        <v>14</v>
      </c>
      <c r="C27" s="191"/>
      <c r="D27" s="192"/>
      <c r="E27" s="192"/>
      <c r="F27" s="192"/>
      <c r="G27" s="193"/>
      <c r="H27" s="49"/>
    </row>
    <row r="28" spans="1:8" x14ac:dyDescent="0.15">
      <c r="A28" s="98"/>
      <c r="B28" s="97" t="s">
        <v>0</v>
      </c>
      <c r="C28" s="188"/>
      <c r="D28" s="189"/>
      <c r="E28" s="189"/>
      <c r="F28" s="189"/>
      <c r="G28" s="190"/>
      <c r="H28" s="49"/>
    </row>
    <row r="29" spans="1:8" x14ac:dyDescent="0.15">
      <c r="A29" s="194" t="s">
        <v>47</v>
      </c>
      <c r="B29" s="95" t="s">
        <v>12</v>
      </c>
      <c r="C29" s="196"/>
      <c r="D29" s="197"/>
      <c r="E29" s="197"/>
      <c r="F29" s="197"/>
      <c r="G29" s="198"/>
      <c r="H29" s="49"/>
    </row>
    <row r="30" spans="1:8" x14ac:dyDescent="0.15">
      <c r="A30" s="195"/>
      <c r="B30" s="96" t="s">
        <v>13</v>
      </c>
      <c r="C30" s="191"/>
      <c r="D30" s="192"/>
      <c r="E30" s="192"/>
      <c r="F30" s="192"/>
      <c r="G30" s="193"/>
      <c r="H30" s="49"/>
    </row>
    <row r="31" spans="1:8" ht="13.5" customHeight="1" x14ac:dyDescent="0.15">
      <c r="A31" s="41" t="s">
        <v>18</v>
      </c>
      <c r="B31" s="96" t="s">
        <v>14</v>
      </c>
      <c r="C31" s="191"/>
      <c r="D31" s="192"/>
      <c r="E31" s="192"/>
      <c r="F31" s="192"/>
      <c r="G31" s="193"/>
      <c r="H31" s="49"/>
    </row>
    <row r="32" spans="1:8" x14ac:dyDescent="0.15">
      <c r="A32" s="98"/>
      <c r="B32" s="97" t="s">
        <v>0</v>
      </c>
      <c r="C32" s="188"/>
      <c r="D32" s="189"/>
      <c r="E32" s="189"/>
      <c r="F32" s="189"/>
      <c r="G32" s="190"/>
      <c r="H32" s="49"/>
    </row>
    <row r="33" spans="1:8" x14ac:dyDescent="0.15">
      <c r="A33" s="194" t="s">
        <v>48</v>
      </c>
      <c r="B33" s="95" t="s">
        <v>12</v>
      </c>
      <c r="C33" s="196"/>
      <c r="D33" s="197"/>
      <c r="E33" s="197"/>
      <c r="F33" s="197"/>
      <c r="G33" s="198"/>
      <c r="H33" s="49"/>
    </row>
    <row r="34" spans="1:8" x14ac:dyDescent="0.15">
      <c r="A34" s="195"/>
      <c r="B34" s="96" t="s">
        <v>13</v>
      </c>
      <c r="C34" s="191"/>
      <c r="D34" s="192"/>
      <c r="E34" s="192"/>
      <c r="F34" s="192"/>
      <c r="G34" s="193"/>
      <c r="H34" s="49"/>
    </row>
    <row r="35" spans="1:8" ht="13.5" customHeight="1" x14ac:dyDescent="0.15">
      <c r="A35" s="41" t="s">
        <v>18</v>
      </c>
      <c r="B35" s="96" t="s">
        <v>14</v>
      </c>
      <c r="C35" s="191"/>
      <c r="D35" s="192"/>
      <c r="E35" s="192"/>
      <c r="F35" s="192"/>
      <c r="G35" s="193"/>
      <c r="H35" s="49"/>
    </row>
    <row r="36" spans="1:8" x14ac:dyDescent="0.15">
      <c r="A36" s="98"/>
      <c r="B36" s="97" t="s">
        <v>0</v>
      </c>
      <c r="C36" s="188"/>
      <c r="D36" s="189"/>
      <c r="E36" s="189"/>
      <c r="F36" s="189"/>
      <c r="G36" s="190"/>
      <c r="H36" s="49"/>
    </row>
    <row r="37" spans="1:8" ht="14.25" x14ac:dyDescent="0.2">
      <c r="A37" s="92" t="b">
        <v>0</v>
      </c>
      <c r="B37" s="93"/>
      <c r="C37" s="94"/>
      <c r="D37" s="94"/>
      <c r="E37" s="94"/>
      <c r="F37" s="94"/>
      <c r="G37" s="94"/>
      <c r="H37" s="49"/>
    </row>
    <row r="38" spans="1:8" ht="19.899999999999999" customHeight="1" x14ac:dyDescent="0.15">
      <c r="A38" s="214" t="s">
        <v>95</v>
      </c>
      <c r="B38" s="215"/>
      <c r="C38" s="215"/>
      <c r="D38" s="215"/>
      <c r="E38" s="215"/>
      <c r="F38" s="215"/>
      <c r="G38" s="216"/>
      <c r="H38" s="118">
        <f>COUNTIF(A41:A49,"選択してください。")</f>
        <v>2</v>
      </c>
    </row>
    <row r="39" spans="1:8" ht="13.9" customHeight="1" x14ac:dyDescent="0.15">
      <c r="A39" s="186" t="s">
        <v>43</v>
      </c>
      <c r="B39" s="101" t="s">
        <v>12</v>
      </c>
      <c r="C39" s="183" t="s">
        <v>94</v>
      </c>
      <c r="D39" s="184"/>
      <c r="E39" s="184"/>
      <c r="F39" s="184"/>
      <c r="G39" s="185"/>
      <c r="H39" s="91"/>
    </row>
    <row r="40" spans="1:8" ht="13.5" customHeight="1" x14ac:dyDescent="0.15">
      <c r="A40" s="187"/>
      <c r="B40" s="102" t="s">
        <v>13</v>
      </c>
      <c r="C40" s="217"/>
      <c r="D40" s="218"/>
      <c r="E40" s="218"/>
      <c r="F40" s="218"/>
      <c r="G40" s="219"/>
      <c r="H40" s="49"/>
    </row>
    <row r="41" spans="1:8" ht="13.5" customHeight="1" x14ac:dyDescent="0.15">
      <c r="A41" s="115" t="s">
        <v>61</v>
      </c>
      <c r="B41" s="102" t="s">
        <v>14</v>
      </c>
      <c r="C41" s="220"/>
      <c r="D41" s="221"/>
      <c r="E41" s="221"/>
      <c r="F41" s="221"/>
      <c r="G41" s="222"/>
      <c r="H41" s="49"/>
    </row>
    <row r="42" spans="1:8" ht="13.5" customHeight="1" x14ac:dyDescent="0.15">
      <c r="A42" s="100"/>
      <c r="B42" s="103" t="s">
        <v>0</v>
      </c>
      <c r="C42" s="188"/>
      <c r="D42" s="189"/>
      <c r="E42" s="189"/>
      <c r="F42" s="189"/>
      <c r="G42" s="190"/>
      <c r="H42" s="104"/>
    </row>
    <row r="43" spans="1:8" ht="13.5" customHeight="1" x14ac:dyDescent="0.15">
      <c r="A43" s="186" t="s">
        <v>44</v>
      </c>
      <c r="B43" s="101" t="s">
        <v>12</v>
      </c>
      <c r="C43" s="183" t="s">
        <v>94</v>
      </c>
      <c r="D43" s="184"/>
      <c r="E43" s="184"/>
      <c r="F43" s="184"/>
      <c r="G43" s="185"/>
      <c r="H43" s="49"/>
    </row>
    <row r="44" spans="1:8" ht="13.15" customHeight="1" x14ac:dyDescent="0.15">
      <c r="A44" s="187"/>
      <c r="B44" s="102" t="s">
        <v>13</v>
      </c>
      <c r="C44" s="208"/>
      <c r="D44" s="209"/>
      <c r="E44" s="209"/>
      <c r="F44" s="209"/>
      <c r="G44" s="210"/>
      <c r="H44" s="49"/>
    </row>
    <row r="45" spans="1:8" ht="13.5" customHeight="1" x14ac:dyDescent="0.15">
      <c r="A45" s="99" t="s">
        <v>18</v>
      </c>
      <c r="B45" s="102" t="s">
        <v>14</v>
      </c>
      <c r="C45" s="211"/>
      <c r="D45" s="212"/>
      <c r="E45" s="212"/>
      <c r="F45" s="212"/>
      <c r="G45" s="213"/>
      <c r="H45" s="49"/>
    </row>
    <row r="46" spans="1:8" ht="13.5" customHeight="1" x14ac:dyDescent="0.15">
      <c r="A46" s="100"/>
      <c r="B46" s="103" t="s">
        <v>0</v>
      </c>
      <c r="C46" s="188"/>
      <c r="D46" s="189"/>
      <c r="E46" s="189"/>
      <c r="F46" s="189"/>
      <c r="G46" s="190"/>
      <c r="H46" s="49"/>
    </row>
    <row r="47" spans="1:8" ht="13.5" customHeight="1" x14ac:dyDescent="0.15">
      <c r="A47" s="186" t="s">
        <v>45</v>
      </c>
      <c r="B47" s="101" t="s">
        <v>12</v>
      </c>
      <c r="C47" s="183" t="s">
        <v>94</v>
      </c>
      <c r="D47" s="184"/>
      <c r="E47" s="184"/>
      <c r="F47" s="184"/>
      <c r="G47" s="185"/>
      <c r="H47" s="49"/>
    </row>
    <row r="48" spans="1:8" ht="13.5" customHeight="1" x14ac:dyDescent="0.15">
      <c r="A48" s="187"/>
      <c r="B48" s="102" t="s">
        <v>13</v>
      </c>
      <c r="C48" s="208"/>
      <c r="D48" s="209"/>
      <c r="E48" s="209"/>
      <c r="F48" s="209"/>
      <c r="G48" s="210"/>
      <c r="H48" s="49"/>
    </row>
    <row r="49" spans="1:8" ht="13.5" customHeight="1" x14ac:dyDescent="0.15">
      <c r="A49" s="99" t="s">
        <v>18</v>
      </c>
      <c r="B49" s="102" t="s">
        <v>14</v>
      </c>
      <c r="C49" s="211"/>
      <c r="D49" s="212"/>
      <c r="E49" s="212"/>
      <c r="F49" s="212"/>
      <c r="G49" s="213"/>
      <c r="H49" s="49"/>
    </row>
    <row r="50" spans="1:8" ht="13.5" customHeight="1" x14ac:dyDescent="0.15">
      <c r="A50" s="100"/>
      <c r="B50" s="103" t="s">
        <v>0</v>
      </c>
      <c r="C50" s="188"/>
      <c r="D50" s="189"/>
      <c r="E50" s="189"/>
      <c r="F50" s="189"/>
      <c r="G50" s="190"/>
      <c r="H50" s="49"/>
    </row>
    <row r="51" spans="1:8" ht="13.5" customHeight="1" x14ac:dyDescent="0.15">
      <c r="H51" s="49"/>
    </row>
    <row r="52" spans="1:8" ht="18.600000000000001" hidden="1" customHeight="1" x14ac:dyDescent="0.15"/>
  </sheetData>
  <sheetProtection algorithmName="SHA-512" hashValue="pIGlD/KKd29vJelEfY7g2rsvFUYxwB4dDom4RFHCshWvhcXwSBiHHyrJb+IPuQjZC2iuuTaovddyu7CsdfbCfA==" saltValue="De871OAbYCID4shQ/28hQQ==" spinCount="100000" sheet="1" objects="1" scenarios="1"/>
  <mergeCells count="58">
    <mergeCell ref="C50:G50"/>
    <mergeCell ref="C46:G46"/>
    <mergeCell ref="C48:G48"/>
    <mergeCell ref="C49:G49"/>
    <mergeCell ref="C42:G42"/>
    <mergeCell ref="C44:G44"/>
    <mergeCell ref="C45:G45"/>
    <mergeCell ref="A38:G38"/>
    <mergeCell ref="C40:G40"/>
    <mergeCell ref="C41:G41"/>
    <mergeCell ref="A3:B3"/>
    <mergeCell ref="C3:G3"/>
    <mergeCell ref="A4:B4"/>
    <mergeCell ref="C4:G4"/>
    <mergeCell ref="C15:G15"/>
    <mergeCell ref="A5:B5"/>
    <mergeCell ref="C5:G5"/>
    <mergeCell ref="A7:G7"/>
    <mergeCell ref="A8:G8"/>
    <mergeCell ref="A9:G9"/>
    <mergeCell ref="A10:G10"/>
    <mergeCell ref="A11:G11"/>
    <mergeCell ref="A12:G12"/>
    <mergeCell ref="A13:A14"/>
    <mergeCell ref="C13:G13"/>
    <mergeCell ref="C14:G14"/>
    <mergeCell ref="A25:A26"/>
    <mergeCell ref="C25:G25"/>
    <mergeCell ref="C26:G26"/>
    <mergeCell ref="C16:G16"/>
    <mergeCell ref="A17:A18"/>
    <mergeCell ref="C17:G17"/>
    <mergeCell ref="C18:G18"/>
    <mergeCell ref="C19:G19"/>
    <mergeCell ref="C20:G20"/>
    <mergeCell ref="A21:A22"/>
    <mergeCell ref="C21:G21"/>
    <mergeCell ref="C22:G22"/>
    <mergeCell ref="C23:G23"/>
    <mergeCell ref="C24:G24"/>
    <mergeCell ref="C36:G36"/>
    <mergeCell ref="C27:G27"/>
    <mergeCell ref="C28:G28"/>
    <mergeCell ref="A29:A30"/>
    <mergeCell ref="C29:G29"/>
    <mergeCell ref="C30:G30"/>
    <mergeCell ref="C31:G31"/>
    <mergeCell ref="C32:G32"/>
    <mergeCell ref="A33:A34"/>
    <mergeCell ref="C33:G33"/>
    <mergeCell ref="C34:G34"/>
    <mergeCell ref="C35:G35"/>
    <mergeCell ref="C39:G39"/>
    <mergeCell ref="A39:A40"/>
    <mergeCell ref="A43:A44"/>
    <mergeCell ref="A47:A48"/>
    <mergeCell ref="C43:G43"/>
    <mergeCell ref="C47:G47"/>
  </mergeCells>
  <phoneticPr fontId="1"/>
  <conditionalFormatting sqref="C13:G13">
    <cfRule type="expression" dxfId="105" priority="63">
      <formula>AND($A$15&lt;&gt;"選択してください。",COUNTA($C$13)=0)</formula>
    </cfRule>
  </conditionalFormatting>
  <conditionalFormatting sqref="C14:G14">
    <cfRule type="expression" dxfId="104" priority="62">
      <formula>AND($A$15&lt;&gt;"選択してください。",COUNTA($C$14)=0)</formula>
    </cfRule>
  </conditionalFormatting>
  <conditionalFormatting sqref="C15:G15">
    <cfRule type="expression" dxfId="103" priority="61">
      <formula>AND($A$15&lt;&gt;"選択してください。",COUNTA($C$15)=0)</formula>
    </cfRule>
  </conditionalFormatting>
  <conditionalFormatting sqref="C16:G16">
    <cfRule type="expression" dxfId="102" priority="60">
      <formula>AND($A$15&lt;&gt;"選択してください。",COUNTA($C$16)=0)</formula>
    </cfRule>
  </conditionalFormatting>
  <conditionalFormatting sqref="C17:G17">
    <cfRule type="expression" dxfId="101" priority="59">
      <formula>AND($A$19&lt;&gt;"選択してください。",COUNTA($C$17)=0)</formula>
    </cfRule>
  </conditionalFormatting>
  <conditionalFormatting sqref="C18:G18">
    <cfRule type="expression" dxfId="100" priority="58">
      <formula>AND($A$19&lt;&gt;"選択してください。",COUNTA($C$18)=0)</formula>
    </cfRule>
  </conditionalFormatting>
  <conditionalFormatting sqref="C19:G19">
    <cfRule type="expression" dxfId="99" priority="57">
      <formula>AND($A$19&lt;&gt;"選択してください。",COUNTA($C$19)=0)</formula>
    </cfRule>
  </conditionalFormatting>
  <conditionalFormatting sqref="C20:G20">
    <cfRule type="expression" dxfId="98" priority="56">
      <formula>AND($A$19&lt;&gt;"選択してください。",COUNTA($C$20)=0)</formula>
    </cfRule>
  </conditionalFormatting>
  <conditionalFormatting sqref="C21:G21">
    <cfRule type="expression" dxfId="97" priority="55">
      <formula>AND($A$23&lt;&gt;"選択してください。",COUNTA($C$21)=0)</formula>
    </cfRule>
  </conditionalFormatting>
  <conditionalFormatting sqref="C22:G22">
    <cfRule type="expression" dxfId="96" priority="54">
      <formula>AND($A$23&lt;&gt;"選択してください。",COUNTA($C$22)=0)</formula>
    </cfRule>
  </conditionalFormatting>
  <conditionalFormatting sqref="C23:G23">
    <cfRule type="expression" dxfId="95" priority="53">
      <formula>AND($A$23&lt;&gt;"選択してください。",COUNTA($C$23)=0)</formula>
    </cfRule>
  </conditionalFormatting>
  <conditionalFormatting sqref="C24:G24">
    <cfRule type="expression" dxfId="94" priority="52">
      <formula>AND($A$23&lt;&gt;"選択してください。",COUNTA($C$24)=0)</formula>
    </cfRule>
  </conditionalFormatting>
  <conditionalFormatting sqref="C25:G25">
    <cfRule type="expression" dxfId="93" priority="51">
      <formula>AND($A$27&lt;&gt;"選択してください。",COUNTA($C$25)=0)</formula>
    </cfRule>
  </conditionalFormatting>
  <conditionalFormatting sqref="C26:G26">
    <cfRule type="expression" dxfId="92" priority="45">
      <formula>AND($A$27&lt;&gt;"選択してください。",COUNTA($C$26)=0)</formula>
    </cfRule>
  </conditionalFormatting>
  <conditionalFormatting sqref="C27:G27">
    <cfRule type="expression" dxfId="91" priority="44">
      <formula>AND($A$27&lt;&gt;"選択してください。",COUNTA($C$27)=0)</formula>
    </cfRule>
  </conditionalFormatting>
  <conditionalFormatting sqref="C28:G28">
    <cfRule type="expression" dxfId="90" priority="43">
      <formula>AND($A$27&lt;&gt;"選択してください。",COUNTA($C$28)=0)</formula>
    </cfRule>
  </conditionalFormatting>
  <conditionalFormatting sqref="C29:G29">
    <cfRule type="expression" dxfId="89" priority="42">
      <formula>AND($A$31&lt;&gt;"選択してください。",COUNTA($C$29)=0)</formula>
    </cfRule>
  </conditionalFormatting>
  <conditionalFormatting sqref="C30:G30">
    <cfRule type="expression" dxfId="88" priority="41">
      <formula>AND($A$31&lt;&gt;"選択してください。",COUNTA($C$30)=0)</formula>
    </cfRule>
  </conditionalFormatting>
  <conditionalFormatting sqref="C31:G31">
    <cfRule type="expression" dxfId="87" priority="40">
      <formula>AND($A$31&lt;&gt;"選択してください。",COUNTA($C$31)=0)</formula>
    </cfRule>
  </conditionalFormatting>
  <conditionalFormatting sqref="C32:G32">
    <cfRule type="expression" dxfId="86" priority="39">
      <formula>AND($A$31&lt;&gt;"選択してください。",COUNTA($C$32)=0)</formula>
    </cfRule>
  </conditionalFormatting>
  <conditionalFormatting sqref="C33:G33">
    <cfRule type="expression" dxfId="85" priority="38">
      <formula>AND($A$35&lt;&gt;"選択してください。",COUNTA($C$33)=0)</formula>
    </cfRule>
  </conditionalFormatting>
  <conditionalFormatting sqref="C34:G34">
    <cfRule type="expression" dxfId="84" priority="37">
      <formula>AND($A$35&lt;&gt;"選択してください。",COUNTA($C$34)=0)</formula>
    </cfRule>
  </conditionalFormatting>
  <conditionalFormatting sqref="C35:G35">
    <cfRule type="expression" dxfId="83" priority="36">
      <formula>AND($A$35&lt;&gt;"選択してください。",COUNTA($C$35)=0)</formula>
    </cfRule>
  </conditionalFormatting>
  <conditionalFormatting sqref="C36:G36">
    <cfRule type="expression" dxfId="82" priority="35">
      <formula>AND($A$35&lt;&gt;"選択してください。",COUNTA($C$36)=0)</formula>
    </cfRule>
  </conditionalFormatting>
  <conditionalFormatting sqref="C3:G3">
    <cfRule type="expression" dxfId="81" priority="34">
      <formula>$C$3=""</formula>
    </cfRule>
  </conditionalFormatting>
  <conditionalFormatting sqref="C4:G4">
    <cfRule type="expression" dxfId="80" priority="33">
      <formula>$C$4=""</formula>
    </cfRule>
  </conditionalFormatting>
  <conditionalFormatting sqref="C5:G5">
    <cfRule type="expression" dxfId="79" priority="31">
      <formula>$C$5=""</formula>
    </cfRule>
    <cfRule type="expression" dxfId="78" priority="32">
      <formula>$C$5=""</formula>
    </cfRule>
  </conditionalFormatting>
  <conditionalFormatting sqref="A15 A19 A23 A27 A31 A35">
    <cfRule type="expression" dxfId="77" priority="15">
      <formula>$H$12=6</formula>
    </cfRule>
  </conditionalFormatting>
  <conditionalFormatting sqref="C40:G40">
    <cfRule type="expression" dxfId="76" priority="14">
      <formula>AND($A$41&lt;&gt;"選択してください。",COUNTA($C$40)=0)</formula>
    </cfRule>
  </conditionalFormatting>
  <conditionalFormatting sqref="C41:G41">
    <cfRule type="expression" dxfId="75" priority="12">
      <formula>AND($A$41&lt;&gt;"選択してください。",COUNTA($C$41)=0)</formula>
    </cfRule>
  </conditionalFormatting>
  <conditionalFormatting sqref="C42:G42">
    <cfRule type="expression" dxfId="74" priority="11">
      <formula>AND($A$41&lt;&gt;"選択してください。",COUNTA($C$42)=0)</formula>
    </cfRule>
  </conditionalFormatting>
  <conditionalFormatting sqref="C44:G44">
    <cfRule type="expression" dxfId="73" priority="10">
      <formula>AND($A$45&lt;&gt;"選択してください。",COUNTA($C$44)=0)</formula>
    </cfRule>
  </conditionalFormatting>
  <conditionalFormatting sqref="C45:G45">
    <cfRule type="expression" dxfId="72" priority="9">
      <formula>AND($A$45&lt;&gt;"選択してください。",COUNTA($C$45)=0)</formula>
    </cfRule>
  </conditionalFormatting>
  <conditionalFormatting sqref="C46:G46">
    <cfRule type="expression" dxfId="71" priority="8">
      <formula>AND($A$45&lt;&gt;"選択してください。",COUNTA($C$46)=0)</formula>
    </cfRule>
  </conditionalFormatting>
  <conditionalFormatting sqref="C48:G48">
    <cfRule type="expression" dxfId="70" priority="7">
      <formula>AND($A$49&lt;&gt;"選択してください。",COUNTA($C$48)=0)</formula>
    </cfRule>
  </conditionalFormatting>
  <conditionalFormatting sqref="C49:G49">
    <cfRule type="expression" dxfId="69" priority="6">
      <formula>AND($A$49&lt;&gt;"選択してください。",COUNTA($C$49)=0)</formula>
    </cfRule>
  </conditionalFormatting>
  <conditionalFormatting sqref="C50:G50">
    <cfRule type="expression" dxfId="68" priority="5">
      <formula>AND($A$49&lt;&gt;"選択してください。",COUNTA($C$50)=0)</formula>
    </cfRule>
  </conditionalFormatting>
  <conditionalFormatting sqref="A41 A45 A49">
    <cfRule type="expression" dxfId="67" priority="4">
      <formula>$H$38=3</formula>
    </cfRule>
  </conditionalFormatting>
  <conditionalFormatting sqref="C39:G39">
    <cfRule type="expression" dxfId="66" priority="3">
      <formula>AND($A$35&lt;&gt;"選択してください。",COUNTA($C$33)=0)</formula>
    </cfRule>
  </conditionalFormatting>
  <conditionalFormatting sqref="C43:G43">
    <cfRule type="expression" dxfId="65" priority="2">
      <formula>AND($A$35&lt;&gt;"選択してください。",COUNTA($C$33)=0)</formula>
    </cfRule>
  </conditionalFormatting>
  <conditionalFormatting sqref="C47:G47">
    <cfRule type="expression" dxfId="64" priority="1">
      <formula>AND($A$35&lt;&gt;"選択してください。",COUNTA($C$33)=0)</formula>
    </cfRule>
  </conditionalFormatting>
  <dataValidations count="7">
    <dataValidation imeMode="hiragana" allowBlank="1" showInputMessage="1" showErrorMessage="1" sqref="C14:C15 C22:C23 C18:C19 C2:F2 C40:C41 C48:C49 C44:C45" xr:uid="{E5CB5E43-085E-4A72-B7F8-82721CFDC6A4}"/>
    <dataValidation imeMode="on" allowBlank="1" showInputMessage="1" showErrorMessage="1" sqref="C13:G13 C17:G17 C21:G21 C25:G36 C39:G39 C43:G43 C47:G47" xr:uid="{50FD0EE6-D73F-4A87-A304-F9EC64095BF9}"/>
    <dataValidation type="custom" imeMode="disabled" allowBlank="1" showInputMessage="1" showErrorMessage="1" error="電子メール アドレスを入力してください 。(例:test.user@mind.co.jp)" sqref="C16:G16 C24:G24 C20:G20 C42:G42 C50:G50 C46:G46" xr:uid="{A34368CB-3E58-46E1-9240-7221EF60E2C5}">
      <formula1>AND(COUNTIF(C16,"*@*"),LEN(C16)=LENB(C16))</formula1>
    </dataValidation>
    <dataValidation type="list" allowBlank="1" showInputMessage="1" showErrorMessage="1" sqref="A35 A15 A19 A23 A27 A31 A41 A45 A49" xr:uid="{0F7D4A6A-B9E8-4C78-A21F-0BDCE97EF3AA}">
      <formula1>"選択してください。,追加,削除"</formula1>
    </dataValidation>
    <dataValidation type="list" allowBlank="1" showInputMessage="1" showErrorMessage="1" sqref="C3:G3" xr:uid="{8B108137-576F-41DB-9DBA-0B8F2A4C1DF4}">
      <formula1>$L$4:$L$6</formula1>
    </dataValidation>
    <dataValidation type="list" allowBlank="1" showInputMessage="1" showErrorMessage="1" sqref="C4:G4" xr:uid="{D7D314E8-5B29-4529-8328-45F6F47DB27A}">
      <formula1>$M$4:$M$6</formula1>
    </dataValidation>
    <dataValidation type="list" allowBlank="1" showInputMessage="1" showErrorMessage="1" sqref="C5:G5" xr:uid="{CE6D0AA2-6747-4C44-8643-EEF3D09A3FAB}">
      <formula1>$N$4:$N$6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&amp;R&amp;"ＭＳ Ｐ明朝,斜体"&amp;10MINDタイムスタンプサービス　-DiaStamp-　契約申込書&amp;"ＭＳ Ｐゴシック,標準"&amp;11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Group Box 1">
              <controlPr defaultSize="0" autoFill="0" autoPict="0">
                <anchor moveWithCells="1">
                  <from>
                    <xdr:col>1</xdr:col>
                    <xdr:colOff>809625</xdr:colOff>
                    <xdr:row>3</xdr:row>
                    <xdr:rowOff>9525</xdr:rowOff>
                  </from>
                  <to>
                    <xdr:col>6</xdr:col>
                    <xdr:colOff>457200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Group Box 2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495300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Group Box 3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504825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Group Box 4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552450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Group Box 5">
              <controlPr defaultSize="0" autoFill="0" autoPict="0">
                <anchor moveWithCells="1">
                  <from>
                    <xdr:col>1</xdr:col>
                    <xdr:colOff>904875</xdr:colOff>
                    <xdr:row>4</xdr:row>
                    <xdr:rowOff>0</xdr:rowOff>
                  </from>
                  <to>
                    <xdr:col>6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Group Box 6">
              <controlPr defaultSize="0" autoFill="0" autoPict="0">
                <anchor moveWithCells="1">
                  <from>
                    <xdr:col>1</xdr:col>
                    <xdr:colOff>904875</xdr:colOff>
                    <xdr:row>4</xdr:row>
                    <xdr:rowOff>0</xdr:rowOff>
                  </from>
                  <to>
                    <xdr:col>6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4B687-458C-4CAA-ADFD-FD96F551D2A3}">
  <sheetPr codeName="Sheet1"/>
  <dimension ref="A1:L16"/>
  <sheetViews>
    <sheetView showGridLines="0" zoomScale="90" zoomScaleNormal="90" workbookViewId="0"/>
  </sheetViews>
  <sheetFormatPr defaultColWidth="0" defaultRowHeight="13.5" zeroHeight="1" x14ac:dyDescent="0.15"/>
  <cols>
    <col min="1" max="1" width="13.125" customWidth="1"/>
    <col min="2" max="2" width="3.25" customWidth="1"/>
    <col min="3" max="3" width="20.625" customWidth="1"/>
    <col min="4" max="4" width="15.625" customWidth="1"/>
    <col min="5" max="7" width="12.625" customWidth="1"/>
    <col min="8" max="8" width="15.625" customWidth="1"/>
    <col min="9" max="11" width="12.625" customWidth="1"/>
    <col min="12" max="12" width="9" customWidth="1"/>
    <col min="13" max="16384" width="9" hidden="1"/>
  </cols>
  <sheetData>
    <row r="1" spans="1:11" x14ac:dyDescent="0.15">
      <c r="K1" s="4" t="str">
        <f>申込書!I1</f>
        <v>ver2.2</v>
      </c>
    </row>
    <row r="2" spans="1:11" ht="13.5" customHeight="1" x14ac:dyDescent="0.15">
      <c r="A2" s="241" t="s">
        <v>39</v>
      </c>
      <c r="B2" s="241"/>
      <c r="C2" s="241"/>
      <c r="D2" s="241"/>
      <c r="E2" s="241"/>
      <c r="F2" s="241"/>
      <c r="G2" s="241"/>
    </row>
    <row r="3" spans="1:11" x14ac:dyDescent="0.15">
      <c r="A3" s="241" t="s">
        <v>40</v>
      </c>
      <c r="B3" s="241"/>
      <c r="C3" s="241"/>
      <c r="D3" s="241"/>
      <c r="E3" s="241"/>
      <c r="F3" s="241"/>
      <c r="G3" s="241"/>
    </row>
    <row r="4" spans="1:11" x14ac:dyDescent="0.15">
      <c r="A4" s="241" t="s">
        <v>50</v>
      </c>
      <c r="B4" s="241"/>
      <c r="C4" s="241"/>
      <c r="D4" s="241"/>
      <c r="E4" s="241"/>
      <c r="F4" s="241"/>
      <c r="G4" s="241"/>
    </row>
    <row r="5" spans="1:11" x14ac:dyDescent="0.15">
      <c r="A5" s="241" t="s">
        <v>41</v>
      </c>
      <c r="B5" s="241"/>
      <c r="C5" s="241"/>
      <c r="D5" s="241"/>
      <c r="E5" s="241"/>
      <c r="F5" s="241"/>
      <c r="G5" s="241"/>
    </row>
    <row r="6" spans="1:11" x14ac:dyDescent="0.15"/>
    <row r="7" spans="1:11" ht="34.5" customHeight="1" x14ac:dyDescent="0.15">
      <c r="A7" s="242" t="s">
        <v>28</v>
      </c>
      <c r="B7" s="263" t="s">
        <v>29</v>
      </c>
      <c r="C7" s="264"/>
      <c r="D7" s="265"/>
      <c r="E7" s="266"/>
      <c r="F7" s="266"/>
      <c r="G7" s="266"/>
      <c r="H7" s="266"/>
      <c r="I7" s="266"/>
      <c r="J7" s="266"/>
      <c r="K7" s="267"/>
    </row>
    <row r="8" spans="1:11" ht="34.5" customHeight="1" x14ac:dyDescent="0.15">
      <c r="A8" s="243"/>
      <c r="B8" s="254" t="s">
        <v>30</v>
      </c>
      <c r="C8" s="268"/>
      <c r="D8" s="22" t="s">
        <v>25</v>
      </c>
      <c r="E8" s="251"/>
      <c r="F8" s="252"/>
      <c r="G8" s="253"/>
      <c r="H8" s="23" t="s">
        <v>26</v>
      </c>
      <c r="I8" s="251"/>
      <c r="J8" s="252"/>
      <c r="K8" s="253"/>
    </row>
    <row r="9" spans="1:11" ht="34.5" customHeight="1" x14ac:dyDescent="0.15">
      <c r="A9" s="243"/>
      <c r="B9" s="269"/>
      <c r="C9" s="270"/>
      <c r="D9" s="22" t="s">
        <v>31</v>
      </c>
      <c r="E9" s="251"/>
      <c r="F9" s="252"/>
      <c r="G9" s="253"/>
      <c r="H9" s="23" t="s">
        <v>32</v>
      </c>
      <c r="I9" s="251"/>
      <c r="J9" s="252"/>
      <c r="K9" s="253"/>
    </row>
    <row r="10" spans="1:11" ht="34.5" customHeight="1" x14ac:dyDescent="0.15">
      <c r="A10" s="243"/>
      <c r="B10" s="249" t="s">
        <v>7</v>
      </c>
      <c r="C10" s="250"/>
      <c r="D10" s="24" t="s">
        <v>33</v>
      </c>
      <c r="E10" s="251"/>
      <c r="F10" s="252"/>
      <c r="G10" s="252"/>
      <c r="H10" s="24" t="s">
        <v>27</v>
      </c>
      <c r="I10" s="251"/>
      <c r="J10" s="252"/>
      <c r="K10" s="253"/>
    </row>
    <row r="11" spans="1:11" ht="34.5" customHeight="1" x14ac:dyDescent="0.15">
      <c r="A11" s="243"/>
      <c r="B11" s="254" t="s">
        <v>38</v>
      </c>
      <c r="C11" s="250"/>
      <c r="D11" s="257" t="s">
        <v>22</v>
      </c>
      <c r="E11" s="258"/>
      <c r="F11" s="258"/>
      <c r="G11" s="258"/>
      <c r="H11" s="258"/>
      <c r="I11" s="258"/>
      <c r="J11" s="258"/>
      <c r="K11" s="259"/>
    </row>
    <row r="12" spans="1:11" ht="34.5" customHeight="1" x14ac:dyDescent="0.15">
      <c r="A12" s="243"/>
      <c r="B12" s="255"/>
      <c r="C12" s="256"/>
      <c r="D12" s="260"/>
      <c r="E12" s="261"/>
      <c r="F12" s="261"/>
      <c r="G12" s="261"/>
      <c r="H12" s="261"/>
      <c r="I12" s="261"/>
      <c r="J12" s="261"/>
      <c r="K12" s="262"/>
    </row>
    <row r="13" spans="1:11" ht="34.5" customHeight="1" x14ac:dyDescent="0.15">
      <c r="A13" s="243"/>
      <c r="B13" s="244" t="s">
        <v>53</v>
      </c>
      <c r="C13" s="245"/>
      <c r="D13" s="246"/>
      <c r="E13" s="247"/>
      <c r="F13" s="247"/>
      <c r="G13" s="247"/>
      <c r="H13" s="247"/>
      <c r="I13" s="247"/>
      <c r="J13" s="247"/>
      <c r="K13" s="248"/>
    </row>
    <row r="14" spans="1:11" x14ac:dyDescent="0.15"/>
    <row r="15" spans="1:11" x14ac:dyDescent="0.15"/>
    <row r="16" spans="1:11" x14ac:dyDescent="0.15"/>
  </sheetData>
  <sheetProtection algorithmName="SHA-512" hashValue="TjLkqFVVqmpt9APMAk/84kVNu2FV3fGWRPNfFPfrsLx/bqVR2c6UH9rxir1d00fT0ZUzFfuZQiguOuKWXuOKzw==" saltValue="kFOC8+SOKfgy9ALAi2obCw==" spinCount="100000" sheet="1" objects="1" scenarios="1"/>
  <mergeCells count="20">
    <mergeCell ref="E8:G8"/>
    <mergeCell ref="I8:K8"/>
    <mergeCell ref="E9:G9"/>
    <mergeCell ref="I9:K9"/>
    <mergeCell ref="A2:G2"/>
    <mergeCell ref="A3:G3"/>
    <mergeCell ref="A4:G4"/>
    <mergeCell ref="A5:G5"/>
    <mergeCell ref="A7:A13"/>
    <mergeCell ref="B13:C13"/>
    <mergeCell ref="D13:K13"/>
    <mergeCell ref="B10:C10"/>
    <mergeCell ref="E10:G10"/>
    <mergeCell ref="I10:K10"/>
    <mergeCell ref="B11:C12"/>
    <mergeCell ref="D11:K11"/>
    <mergeCell ref="D12:K12"/>
    <mergeCell ref="B7:C7"/>
    <mergeCell ref="D7:K7"/>
    <mergeCell ref="B8:C9"/>
  </mergeCells>
  <phoneticPr fontId="1"/>
  <conditionalFormatting sqref="B10:K10 D8:K9">
    <cfRule type="expression" dxfId="63" priority="9">
      <formula>$I$1=3</formula>
    </cfRule>
  </conditionalFormatting>
  <conditionalFormatting sqref="B8 B10:K10 D8:K8">
    <cfRule type="expression" dxfId="62" priority="12">
      <formula>$I$1=4</formula>
    </cfRule>
  </conditionalFormatting>
  <conditionalFormatting sqref="B8">
    <cfRule type="expression" dxfId="61" priority="11">
      <formula>$I$1=3</formula>
    </cfRule>
  </conditionalFormatting>
  <conditionalFormatting sqref="D9:K9">
    <cfRule type="expression" dxfId="60" priority="10">
      <formula>$I$1=4</formula>
    </cfRule>
  </conditionalFormatting>
  <conditionalFormatting sqref="B11">
    <cfRule type="expression" dxfId="59" priority="4">
      <formula>$I$1=4</formula>
    </cfRule>
  </conditionalFormatting>
  <conditionalFormatting sqref="B11">
    <cfRule type="expression" dxfId="58" priority="3">
      <formula>$I$1=3</formula>
    </cfRule>
  </conditionalFormatting>
  <conditionalFormatting sqref="B13:C13">
    <cfRule type="expression" dxfId="57" priority="1">
      <formula>$I$1=3</formula>
    </cfRule>
  </conditionalFormatting>
  <conditionalFormatting sqref="B13:C13">
    <cfRule type="expression" dxfId="56" priority="2">
      <formula>$I$1=4</formula>
    </cfRule>
  </conditionalFormatting>
  <dataValidations count="3">
    <dataValidation imeMode="disabled" allowBlank="1" showInputMessage="1" showErrorMessage="1" sqref="E9:G9" xr:uid="{9E9F8B34-13D1-4141-9BDF-B759004F02B1}"/>
    <dataValidation imeMode="off" allowBlank="1" showInputMessage="1" showErrorMessage="1" sqref="I9:K9 D8:D9 D10:H10" xr:uid="{74917BE2-42D1-4D1C-AA69-8166A14F361B}"/>
    <dataValidation type="custom" imeMode="off" allowBlank="1" showInputMessage="1" showErrorMessage="1" error="電子メール アドレスを入力してください 。(例:test.user@mind.co.jp)" sqref="I10:K10" xr:uid="{CA57A3BE-17F8-444C-8B48-17CE62B4562C}">
      <formula1>COUNTIF(I10,"*@*")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46081" r:id="rId4" name="OptionButton1">
          <controlPr locked="0" defaultSize="0" autoLine="0" r:id="rId5">
            <anchor moveWithCells="1">
              <from>
                <xdr:col>3</xdr:col>
                <xdr:colOff>123825</xdr:colOff>
                <xdr:row>12</xdr:row>
                <xdr:rowOff>95250</xdr:rowOff>
              </from>
              <to>
                <xdr:col>6</xdr:col>
                <xdr:colOff>800100</xdr:colOff>
                <xdr:row>12</xdr:row>
                <xdr:rowOff>371475</xdr:rowOff>
              </to>
            </anchor>
          </controlPr>
        </control>
      </mc:Choice>
      <mc:Fallback>
        <control shapeId="46081" r:id="rId4" name="Option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177CF-04BC-4B66-BDE3-970491454E44}">
  <sheetPr>
    <pageSetUpPr fitToPage="1"/>
  </sheetPr>
  <dimension ref="A1:O34"/>
  <sheetViews>
    <sheetView showGridLines="0" zoomScale="90" zoomScaleNormal="90" zoomScaleSheetLayoutView="100" workbookViewId="0">
      <selection activeCell="C14" sqref="C14:H14"/>
    </sheetView>
  </sheetViews>
  <sheetFormatPr defaultColWidth="0" defaultRowHeight="13.5" customHeight="1" zeroHeight="1" x14ac:dyDescent="0.15"/>
  <cols>
    <col min="1" max="1" width="11.625" style="49" customWidth="1"/>
    <col min="2" max="2" width="20.625" style="49" customWidth="1"/>
    <col min="3" max="3" width="11.625" style="49" customWidth="1"/>
    <col min="4" max="4" width="15.625" style="49" customWidth="1"/>
    <col min="5" max="5" width="13.625" style="49" customWidth="1"/>
    <col min="6" max="6" width="11.625" style="49" customWidth="1"/>
    <col min="7" max="7" width="13.625" style="44" customWidth="1"/>
    <col min="8" max="8" width="21.625" style="44" customWidth="1"/>
    <col min="9" max="9" width="13.625" style="49" customWidth="1"/>
    <col min="10" max="10" width="6.875" style="49" bestFit="1" customWidth="1"/>
    <col min="11" max="12" width="5.625" style="49" hidden="1" customWidth="1"/>
    <col min="13" max="13" width="9" style="49" hidden="1" customWidth="1"/>
    <col min="14" max="15" width="13.125" style="49" hidden="1" customWidth="1"/>
    <col min="16" max="16384" width="9" style="49" hidden="1"/>
  </cols>
  <sheetData>
    <row r="1" spans="1:14" s="6" customFormat="1" ht="15" customHeight="1" x14ac:dyDescent="0.15">
      <c r="A1" s="7" t="s">
        <v>71</v>
      </c>
      <c r="B1" s="7"/>
      <c r="C1" s="44"/>
      <c r="D1" s="5"/>
      <c r="E1" s="5"/>
      <c r="G1" s="9"/>
      <c r="H1" s="9"/>
      <c r="I1" s="4" t="str">
        <f>申込書!I1</f>
        <v>ver2.2</v>
      </c>
      <c r="J1" s="2"/>
    </row>
    <row r="2" spans="1:14" s="6" customFormat="1" ht="41.25" customHeight="1" x14ac:dyDescent="0.25">
      <c r="A2" s="21" t="s">
        <v>51</v>
      </c>
      <c r="B2" s="11"/>
      <c r="C2" s="11"/>
      <c r="D2" s="11"/>
      <c r="E2" s="11"/>
      <c r="F2" s="11"/>
      <c r="G2" s="12"/>
      <c r="H2" s="12"/>
      <c r="I2" s="13"/>
      <c r="J2" s="2"/>
    </row>
    <row r="3" spans="1:14" s="6" customFormat="1" ht="15" x14ac:dyDescent="0.15">
      <c r="A3" s="7"/>
      <c r="B3" s="7"/>
      <c r="C3" s="7"/>
      <c r="D3" s="108"/>
      <c r="E3" s="108"/>
      <c r="F3" s="8"/>
      <c r="G3" s="10"/>
      <c r="H3" s="10"/>
      <c r="I3" s="109">
        <v>1</v>
      </c>
      <c r="J3" s="110">
        <v>1</v>
      </c>
    </row>
    <row r="4" spans="1:14" s="1" customFormat="1" ht="19.5" customHeight="1" x14ac:dyDescent="0.15">
      <c r="A4" s="287" t="s">
        <v>34</v>
      </c>
      <c r="B4" s="288"/>
      <c r="C4" s="25"/>
      <c r="D4" s="289" t="s">
        <v>20</v>
      </c>
      <c r="E4" s="290"/>
      <c r="F4" s="290"/>
      <c r="G4" s="290"/>
      <c r="H4" s="290"/>
      <c r="I4" s="291"/>
      <c r="J4" s="2"/>
    </row>
    <row r="5" spans="1:14" s="1" customFormat="1" ht="23.1" customHeight="1" x14ac:dyDescent="0.15">
      <c r="A5" s="29"/>
      <c r="B5" s="37"/>
      <c r="C5" s="26"/>
      <c r="D5" s="39"/>
      <c r="E5" s="40"/>
      <c r="F5" s="29"/>
      <c r="G5" s="38"/>
      <c r="H5" s="38"/>
      <c r="I5" s="66"/>
      <c r="J5" s="292"/>
    </row>
    <row r="6" spans="1:14" s="1" customFormat="1" ht="45.4" customHeight="1" x14ac:dyDescent="0.15">
      <c r="A6" s="293" t="s">
        <v>35</v>
      </c>
      <c r="B6" s="293"/>
      <c r="C6" s="293"/>
      <c r="D6" s="27"/>
      <c r="E6" s="3"/>
      <c r="I6" s="70"/>
      <c r="J6" s="292"/>
    </row>
    <row r="7" spans="1:14" s="71" customFormat="1" ht="20.25" customHeight="1" x14ac:dyDescent="0.15">
      <c r="A7" s="15" t="str">
        <f>IF($I$3=2,"貴社のパートナー向けMINDトラストサービス TrustMinder関連 基本契約書を承認し、次の通り申し込みます。","貴社の契約約款を承認し、次の通り申し込みます。")</f>
        <v>貴社の契約約款を承認し、次の通り申し込みます。</v>
      </c>
      <c r="B7" s="15"/>
      <c r="I7" s="72"/>
      <c r="J7" s="122"/>
    </row>
    <row r="8" spans="1:14" s="1" customFormat="1" ht="20.100000000000001" customHeight="1" x14ac:dyDescent="0.15">
      <c r="A8" s="294" t="s">
        <v>1</v>
      </c>
      <c r="B8" s="295"/>
      <c r="C8" s="296"/>
      <c r="D8" s="297"/>
      <c r="E8" s="297"/>
      <c r="F8" s="297"/>
      <c r="G8" s="297"/>
      <c r="H8" s="298"/>
      <c r="I8" s="34" t="s">
        <v>15</v>
      </c>
      <c r="J8" s="122"/>
      <c r="N8" s="28"/>
    </row>
    <row r="9" spans="1:14" s="1" customFormat="1" ht="20.100000000000001" customHeight="1" x14ac:dyDescent="0.15">
      <c r="A9" s="299" t="s">
        <v>52</v>
      </c>
      <c r="B9" s="300"/>
      <c r="C9" s="301">
        <v>44844</v>
      </c>
      <c r="D9" s="302"/>
      <c r="E9" s="302"/>
      <c r="F9" s="303" t="s">
        <v>54</v>
      </c>
      <c r="G9" s="303"/>
      <c r="H9" s="305">
        <f>IF($C$10="","",DATE(YEAR($C$10),MONTH($C$10)+1,1))</f>
        <v>44866</v>
      </c>
      <c r="I9" s="306"/>
      <c r="J9" s="122"/>
      <c r="N9" s="28"/>
    </row>
    <row r="10" spans="1:14" s="1" customFormat="1" ht="20.100000000000001" customHeight="1" x14ac:dyDescent="0.15">
      <c r="A10" s="309" t="s">
        <v>55</v>
      </c>
      <c r="B10" s="310"/>
      <c r="C10" s="311">
        <v>44865</v>
      </c>
      <c r="D10" s="311"/>
      <c r="E10" s="311"/>
      <c r="F10" s="304"/>
      <c r="G10" s="304"/>
      <c r="H10" s="307"/>
      <c r="I10" s="308"/>
      <c r="J10" s="122"/>
    </row>
    <row r="11" spans="1:14" s="6" customFormat="1" ht="13.15" customHeight="1" x14ac:dyDescent="0.15">
      <c r="A11" s="312" t="s">
        <v>23</v>
      </c>
      <c r="B11" s="313"/>
      <c r="C11" s="313"/>
      <c r="D11" s="313"/>
      <c r="E11" s="313"/>
      <c r="F11" s="313"/>
      <c r="G11" s="313"/>
      <c r="H11" s="313"/>
      <c r="I11" s="314"/>
      <c r="J11" s="122"/>
    </row>
    <row r="12" spans="1:14" s="1" customFormat="1" ht="13.15" customHeight="1" x14ac:dyDescent="0.15">
      <c r="A12" s="155" t="s">
        <v>24</v>
      </c>
      <c r="B12" s="156"/>
      <c r="C12" s="157"/>
      <c r="D12" s="157"/>
      <c r="E12" s="157"/>
      <c r="F12" s="157"/>
      <c r="G12" s="157"/>
      <c r="H12" s="157"/>
      <c r="I12" s="158"/>
      <c r="J12" s="122"/>
    </row>
    <row r="13" spans="1:14" s="1" customFormat="1" ht="38.25" customHeight="1" x14ac:dyDescent="0.15">
      <c r="A13" s="315" t="str">
        <f>IF(I3=2,"利用者"&amp;CHAR(10)&amp;"(必須)","申込者"&amp;CHAR(10)&amp;"(必須)")</f>
        <v>申込者
(必須)</v>
      </c>
      <c r="B13" s="317" t="s">
        <v>2</v>
      </c>
      <c r="C13" s="281" t="s">
        <v>59</v>
      </c>
      <c r="D13" s="282"/>
      <c r="E13" s="282"/>
      <c r="F13" s="282"/>
      <c r="G13" s="282"/>
      <c r="H13" s="283"/>
      <c r="I13" s="35" t="s">
        <v>6</v>
      </c>
      <c r="J13" s="122"/>
    </row>
    <row r="14" spans="1:14" s="1" customFormat="1" ht="38.25" customHeight="1" x14ac:dyDescent="0.15">
      <c r="A14" s="316"/>
      <c r="B14" s="256"/>
      <c r="C14" s="284" t="s">
        <v>60</v>
      </c>
      <c r="D14" s="285"/>
      <c r="E14" s="285"/>
      <c r="F14" s="285"/>
      <c r="G14" s="285"/>
      <c r="H14" s="286"/>
      <c r="I14" s="111"/>
      <c r="J14" s="122"/>
    </row>
    <row r="15" spans="1:14" s="1" customFormat="1" ht="20.100000000000001" customHeight="1" x14ac:dyDescent="0.15">
      <c r="A15" s="316"/>
      <c r="B15" s="30" t="s">
        <v>3</v>
      </c>
      <c r="C15" s="165" t="s">
        <v>85</v>
      </c>
      <c r="D15" s="160"/>
      <c r="E15" s="160"/>
      <c r="F15" s="160"/>
      <c r="G15" s="160"/>
      <c r="H15" s="160"/>
      <c r="I15" s="161"/>
      <c r="J15" s="122"/>
    </row>
    <row r="16" spans="1:14" s="1" customFormat="1" ht="20.100000000000001" customHeight="1" x14ac:dyDescent="0.15">
      <c r="A16" s="316"/>
      <c r="B16" s="30" t="s">
        <v>4</v>
      </c>
      <c r="C16" s="165" t="s">
        <v>86</v>
      </c>
      <c r="D16" s="160"/>
      <c r="E16" s="160"/>
      <c r="F16" s="160"/>
      <c r="G16" s="160"/>
      <c r="H16" s="160"/>
      <c r="I16" s="161"/>
      <c r="J16" s="105"/>
    </row>
    <row r="17" spans="1:10" s="1" customFormat="1" ht="20.100000000000001" customHeight="1" x14ac:dyDescent="0.15">
      <c r="A17" s="316"/>
      <c r="B17" s="30" t="s">
        <v>5</v>
      </c>
      <c r="C17" s="165" t="s">
        <v>87</v>
      </c>
      <c r="D17" s="160"/>
      <c r="E17" s="160"/>
      <c r="F17" s="160"/>
      <c r="G17" s="160"/>
      <c r="H17" s="160"/>
      <c r="I17" s="161"/>
      <c r="J17" s="105"/>
    </row>
    <row r="18" spans="1:10" s="1" customFormat="1" ht="20.100000000000001" customHeight="1" x14ac:dyDescent="0.15">
      <c r="A18" s="316"/>
      <c r="B18" s="250" t="s">
        <v>56</v>
      </c>
      <c r="C18" s="112" t="s">
        <v>37</v>
      </c>
      <c r="D18" s="275" t="s">
        <v>88</v>
      </c>
      <c r="E18" s="276"/>
      <c r="F18" s="276"/>
      <c r="G18" s="276"/>
      <c r="H18" s="276"/>
      <c r="I18" s="277"/>
      <c r="J18" s="105"/>
    </row>
    <row r="19" spans="1:10" s="1" customFormat="1" ht="20.100000000000001" customHeight="1" x14ac:dyDescent="0.15">
      <c r="A19" s="316"/>
      <c r="B19" s="245"/>
      <c r="C19" s="113" t="s">
        <v>19</v>
      </c>
      <c r="D19" s="278" t="s">
        <v>89</v>
      </c>
      <c r="E19" s="279"/>
      <c r="F19" s="279"/>
      <c r="G19" s="279"/>
      <c r="H19" s="279"/>
      <c r="I19" s="280"/>
      <c r="J19" s="105"/>
    </row>
    <row r="20" spans="1:10" s="1" customFormat="1" ht="21.75" customHeight="1" x14ac:dyDescent="0.15">
      <c r="J20" s="19"/>
    </row>
    <row r="21" spans="1:10" x14ac:dyDescent="0.15"/>
    <row r="22" spans="1:10" ht="14.25" x14ac:dyDescent="0.15">
      <c r="A22" s="33" t="s">
        <v>11</v>
      </c>
      <c r="B22" s="17"/>
      <c r="C22" s="14"/>
      <c r="D22" s="14"/>
      <c r="E22" s="14"/>
      <c r="F22" s="14"/>
      <c r="G22" s="18"/>
      <c r="H22" s="18"/>
      <c r="I22" s="1"/>
    </row>
    <row r="23" spans="1:10" ht="14.25" x14ac:dyDescent="0.15">
      <c r="A23" s="73" t="s">
        <v>21</v>
      </c>
      <c r="B23" s="17"/>
      <c r="C23" s="14"/>
      <c r="D23" s="14"/>
      <c r="E23" s="14"/>
      <c r="F23" s="14"/>
      <c r="G23" s="18"/>
      <c r="H23" s="18"/>
      <c r="I23" s="1"/>
    </row>
    <row r="24" spans="1:10" ht="14.25" x14ac:dyDescent="0.15">
      <c r="A24" s="271" t="s">
        <v>91</v>
      </c>
      <c r="B24" s="271"/>
      <c r="C24" s="78"/>
      <c r="D24" s="79"/>
      <c r="E24" s="79"/>
      <c r="F24" s="79"/>
      <c r="G24" s="79"/>
      <c r="H24" s="79"/>
      <c r="I24" s="79"/>
    </row>
    <row r="25" spans="1:10" ht="14.25" x14ac:dyDescent="0.15">
      <c r="A25" s="20"/>
      <c r="B25" s="16"/>
      <c r="C25" s="78"/>
      <c r="D25" s="79"/>
      <c r="E25" s="79"/>
      <c r="F25" s="79"/>
      <c r="G25" s="79"/>
      <c r="H25" s="79"/>
      <c r="I25" s="79"/>
    </row>
    <row r="26" spans="1:10" ht="31.15" hidden="1" customHeight="1" x14ac:dyDescent="0.15">
      <c r="A26" s="272" t="s">
        <v>8</v>
      </c>
      <c r="B26" s="32" t="s">
        <v>58</v>
      </c>
      <c r="C26" s="165"/>
      <c r="D26" s="166"/>
      <c r="E26" s="166"/>
      <c r="F26" s="166"/>
      <c r="G26" s="166"/>
      <c r="H26" s="166"/>
      <c r="I26" s="167"/>
    </row>
    <row r="27" spans="1:10" ht="28.5" hidden="1" customHeight="1" x14ac:dyDescent="0.15">
      <c r="A27" s="273"/>
      <c r="B27" s="30" t="s">
        <v>57</v>
      </c>
      <c r="C27" s="159"/>
      <c r="D27" s="160"/>
      <c r="E27" s="160"/>
      <c r="F27" s="160"/>
      <c r="G27" s="160"/>
      <c r="H27" s="160"/>
      <c r="I27" s="161"/>
    </row>
    <row r="28" spans="1:10" ht="25.9" hidden="1" customHeight="1" x14ac:dyDescent="0.15">
      <c r="A28" s="273"/>
      <c r="B28" s="30" t="s">
        <v>9</v>
      </c>
      <c r="C28" s="159"/>
      <c r="D28" s="160"/>
      <c r="E28" s="160"/>
      <c r="F28" s="160"/>
      <c r="G28" s="160"/>
      <c r="H28" s="160"/>
      <c r="I28" s="161"/>
    </row>
    <row r="29" spans="1:10" ht="41.65" hidden="1" customHeight="1" x14ac:dyDescent="0.15">
      <c r="A29" s="274"/>
      <c r="B29" s="31" t="s">
        <v>10</v>
      </c>
      <c r="C29" s="159"/>
      <c r="D29" s="160"/>
      <c r="E29" s="160"/>
      <c r="F29" s="160"/>
      <c r="G29" s="160"/>
      <c r="H29" s="160"/>
      <c r="I29" s="161"/>
    </row>
    <row r="30" spans="1:10" x14ac:dyDescent="0.15"/>
    <row r="31" spans="1:10" x14ac:dyDescent="0.15"/>
    <row r="32" spans="1:10" x14ac:dyDescent="0.15"/>
    <row r="33" ht="13.5" customHeight="1" x14ac:dyDescent="0.15"/>
    <row r="34" ht="13.5" customHeight="1" x14ac:dyDescent="0.15"/>
  </sheetData>
  <sheetProtection algorithmName="SHA-512" hashValue="OJVCL1tM8Ch2L8iJED+Q1LgfqzCUr3MzmJNxCgqrbumca5OgNAcqLpBJ/TOOjotYbwTb4UVLGb5eJqjv2jqlwg==" saltValue="2NZZRdz/6pT09CDUacmWFw==" spinCount="100000" sheet="1" objects="1" scenarios="1"/>
  <mergeCells count="30">
    <mergeCell ref="A4:B4"/>
    <mergeCell ref="D4:I4"/>
    <mergeCell ref="J5:J15"/>
    <mergeCell ref="A6:C6"/>
    <mergeCell ref="A8:B8"/>
    <mergeCell ref="C8:H8"/>
    <mergeCell ref="A9:B9"/>
    <mergeCell ref="C9:E9"/>
    <mergeCell ref="F9:G10"/>
    <mergeCell ref="H9:I10"/>
    <mergeCell ref="A10:B10"/>
    <mergeCell ref="C10:E10"/>
    <mergeCell ref="A11:I11"/>
    <mergeCell ref="A12:I12"/>
    <mergeCell ref="A13:A19"/>
    <mergeCell ref="B13:B14"/>
    <mergeCell ref="B18:B19"/>
    <mergeCell ref="D18:I18"/>
    <mergeCell ref="D19:I19"/>
    <mergeCell ref="C13:H13"/>
    <mergeCell ref="C14:H14"/>
    <mergeCell ref="C15:I15"/>
    <mergeCell ref="C16:I16"/>
    <mergeCell ref="C17:I17"/>
    <mergeCell ref="A24:B24"/>
    <mergeCell ref="A26:A29"/>
    <mergeCell ref="C26:I26"/>
    <mergeCell ref="C27:I27"/>
    <mergeCell ref="C28:I28"/>
    <mergeCell ref="C29:I29"/>
  </mergeCells>
  <phoneticPr fontId="1"/>
  <conditionalFormatting sqref="C14:C17 C9:C10 C26">
    <cfRule type="containsBlanks" dxfId="55" priority="6">
      <formula>LEN(TRIM(C9))=0</formula>
    </cfRule>
  </conditionalFormatting>
  <conditionalFormatting sqref="C13:H13">
    <cfRule type="expression" dxfId="54" priority="5">
      <formula>OR($C$13="",$C$13="〒")</formula>
    </cfRule>
  </conditionalFormatting>
  <conditionalFormatting sqref="C18:D18">
    <cfRule type="expression" dxfId="53" priority="4">
      <formula>$D$18=""</formula>
    </cfRule>
  </conditionalFormatting>
  <conditionalFormatting sqref="C19:D19">
    <cfRule type="expression" dxfId="52" priority="3">
      <formula>$D$19=""</formula>
    </cfRule>
  </conditionalFormatting>
  <conditionalFormatting sqref="I13:I14">
    <cfRule type="expression" dxfId="51" priority="2">
      <formula>$I$14=""</formula>
    </cfRule>
  </conditionalFormatting>
  <conditionalFormatting sqref="C26:I26">
    <cfRule type="expression" dxfId="50" priority="1">
      <formula>OR($J$3=1,$J$3=2,$J$3=3)</formula>
    </cfRule>
  </conditionalFormatting>
  <dataValidations count="5">
    <dataValidation allowBlank="1" showInputMessage="1" showErrorMessage="1" promptTitle="サービス開通日" prompt="弊社記入欄" sqref="H9:I10" xr:uid="{1645C024-F301-4890-8ABF-7385798DC4BF}"/>
    <dataValidation type="custom" allowBlank="1" showInputMessage="1" showErrorMessage="1" error="電子メール アドレスを入力してください 。(例:test.user@mind.co.jp)" sqref="D19:I19" xr:uid="{FC9A3F8B-B2F0-410E-ADCE-4AFEA767C279}">
      <formula1>COUNTIF(D19,"*@*")</formula1>
    </dataValidation>
    <dataValidation imeMode="on" allowBlank="1" showInputMessage="1" showErrorMessage="1" sqref="C27:I29" xr:uid="{AAB85035-C677-49EC-B171-B155344F1B80}"/>
    <dataValidation imeMode="hiragana" allowBlank="1" showInputMessage="1" showErrorMessage="1" sqref="A2 C2 C8 C24:C25 C13:C17" xr:uid="{1F274638-F7B7-4211-9853-55AD4E707D15}"/>
    <dataValidation imeMode="off" allowBlank="1" showInputMessage="1" showErrorMessage="1" sqref="D3:F3 C22:C23 E5:E6 C18:C19 C26:I26" xr:uid="{C9C473B1-7CE0-4846-BF49-53CF6EEABE02}"/>
  </dataValidations>
  <hyperlinks>
    <hyperlink ref="A24" location="基本情報・契約内容!A1" display="基本情報・契約内容" xr:uid="{0ABA6C30-5FB6-4F5D-AF95-E89CB2E69C05}"/>
    <hyperlink ref="A24:B24" location="'基本情報・契約内容 (記入例)'!A1" display="　　基本情報・契約内容" xr:uid="{9DB684BD-EFD8-44A8-A496-597E671194ED}"/>
  </hyperlinks>
  <printOptions horizontalCentered="1"/>
  <pageMargins left="0.78740157480314965" right="0.59055118110236227" top="0.39370078740157483" bottom="0.31496062992125984" header="0.59055118110236227" footer="0.19685039370078741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5</xdr:col>
                    <xdr:colOff>171450</xdr:colOff>
                    <xdr:row>4</xdr:row>
                    <xdr:rowOff>19050</xdr:rowOff>
                  </from>
                  <to>
                    <xdr:col>5</xdr:col>
                    <xdr:colOff>857250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0</xdr:col>
                    <xdr:colOff>200025</xdr:colOff>
                    <xdr:row>4</xdr:row>
                    <xdr:rowOff>28575</xdr:rowOff>
                  </from>
                  <to>
                    <xdr:col>0</xdr:col>
                    <xdr:colOff>762000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Group Box 3">
              <controlPr defaultSize="0" autoFill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9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Group Box 4">
              <controlPr defaultSize="0" autoFill="0" autoPict="0">
                <anchor moveWithCells="1">
                  <from>
                    <xdr:col>0</xdr:col>
                    <xdr:colOff>19050</xdr:colOff>
                    <xdr:row>4</xdr:row>
                    <xdr:rowOff>9525</xdr:rowOff>
                  </from>
                  <to>
                    <xdr:col>2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8D045-BF08-4DB1-9D2E-45E046DB5522}">
  <dimension ref="A1:R52"/>
  <sheetViews>
    <sheetView showGridLines="0" zoomScaleNormal="100" workbookViewId="0">
      <selection activeCell="B31" sqref="B31"/>
    </sheetView>
  </sheetViews>
  <sheetFormatPr defaultColWidth="0" defaultRowHeight="13.5" customHeight="1" zeroHeight="1" x14ac:dyDescent="0.15"/>
  <cols>
    <col min="1" max="1" width="15.25" style="49" customWidth="1"/>
    <col min="2" max="2" width="15.625" style="49" customWidth="1"/>
    <col min="3" max="8" width="9" style="49" customWidth="1"/>
    <col min="9" max="11" width="9" style="49" hidden="1" customWidth="1"/>
    <col min="12" max="12" width="10.375" style="49" hidden="1" customWidth="1"/>
    <col min="13" max="13" width="21.75" style="49" hidden="1" customWidth="1"/>
    <col min="14" max="14" width="18" style="49" hidden="1" customWidth="1"/>
    <col min="15" max="17" width="9" style="49" hidden="1" customWidth="1"/>
    <col min="18" max="18" width="6.875" style="49" hidden="1" customWidth="1"/>
    <col min="19" max="16384" width="9" style="49" hidden="1"/>
  </cols>
  <sheetData>
    <row r="1" spans="1:16" x14ac:dyDescent="0.15">
      <c r="A1" s="83"/>
      <c r="G1" s="84" t="str">
        <f>申込書!I1</f>
        <v>ver2.2</v>
      </c>
      <c r="I1" s="84"/>
      <c r="P1" s="84"/>
    </row>
    <row r="2" spans="1:16" ht="14.25" x14ac:dyDescent="0.15">
      <c r="A2" s="85"/>
      <c r="B2" s="86"/>
      <c r="C2" s="87"/>
      <c r="D2" s="87"/>
      <c r="E2" s="87"/>
      <c r="F2" s="87"/>
      <c r="G2" s="88"/>
      <c r="H2" s="89"/>
    </row>
    <row r="3" spans="1:16" ht="35.1" customHeight="1" x14ac:dyDescent="0.15">
      <c r="A3" s="223" t="s">
        <v>72</v>
      </c>
      <c r="B3" s="224"/>
      <c r="C3" s="351" t="s">
        <v>98</v>
      </c>
      <c r="D3" s="351"/>
      <c r="E3" s="351"/>
      <c r="F3" s="351"/>
      <c r="G3" s="352"/>
      <c r="H3" s="89"/>
      <c r="L3" s="90" t="s">
        <v>73</v>
      </c>
      <c r="M3" s="90" t="s">
        <v>74</v>
      </c>
      <c r="N3" s="90" t="s">
        <v>75</v>
      </c>
      <c r="O3" s="71"/>
      <c r="P3" s="71"/>
    </row>
    <row r="4" spans="1:16" ht="35.1" customHeight="1" x14ac:dyDescent="0.15">
      <c r="A4" s="227" t="s">
        <v>79</v>
      </c>
      <c r="B4" s="228"/>
      <c r="C4" s="353" t="s">
        <v>77</v>
      </c>
      <c r="D4" s="353"/>
      <c r="E4" s="353"/>
      <c r="F4" s="353"/>
      <c r="G4" s="354"/>
      <c r="H4" s="89"/>
      <c r="O4" s="71"/>
      <c r="P4" s="71"/>
    </row>
    <row r="5" spans="1:16" ht="35.1" customHeight="1" x14ac:dyDescent="0.15">
      <c r="A5" s="231" t="s">
        <v>82</v>
      </c>
      <c r="B5" s="232"/>
      <c r="C5" s="355" t="s">
        <v>78</v>
      </c>
      <c r="D5" s="356"/>
      <c r="E5" s="356"/>
      <c r="F5" s="356"/>
      <c r="G5" s="357"/>
      <c r="L5" s="71" t="s">
        <v>76</v>
      </c>
      <c r="M5" s="71" t="s">
        <v>77</v>
      </c>
      <c r="N5" s="71" t="s">
        <v>78</v>
      </c>
      <c r="O5" s="71"/>
      <c r="P5" s="71"/>
    </row>
    <row r="6" spans="1:16" ht="15.75" customHeight="1" x14ac:dyDescent="0.15">
      <c r="L6" s="71" t="s">
        <v>80</v>
      </c>
      <c r="M6" s="71" t="s">
        <v>81</v>
      </c>
      <c r="N6" s="71" t="s">
        <v>77</v>
      </c>
    </row>
    <row r="7" spans="1:16" ht="13.5" customHeight="1" x14ac:dyDescent="0.15">
      <c r="A7" s="236" t="s">
        <v>49</v>
      </c>
      <c r="B7" s="236"/>
      <c r="C7" s="236"/>
      <c r="D7" s="236"/>
      <c r="E7" s="236"/>
      <c r="F7" s="236"/>
      <c r="G7" s="236"/>
    </row>
    <row r="8" spans="1:16" ht="13.5" customHeight="1" x14ac:dyDescent="0.15">
      <c r="A8" s="236" t="s">
        <v>17</v>
      </c>
      <c r="B8" s="236"/>
      <c r="C8" s="236"/>
      <c r="D8" s="236"/>
      <c r="E8" s="236"/>
      <c r="F8" s="236"/>
      <c r="G8" s="236"/>
    </row>
    <row r="9" spans="1:16" ht="13.5" customHeight="1" x14ac:dyDescent="0.15">
      <c r="A9" s="236" t="s">
        <v>16</v>
      </c>
      <c r="B9" s="236"/>
      <c r="C9" s="236"/>
      <c r="D9" s="236"/>
      <c r="E9" s="236"/>
      <c r="F9" s="236"/>
      <c r="G9" s="236"/>
    </row>
    <row r="10" spans="1:16" ht="13.5" customHeight="1" x14ac:dyDescent="0.15">
      <c r="A10" s="237" t="s">
        <v>42</v>
      </c>
      <c r="B10" s="237"/>
      <c r="C10" s="237"/>
      <c r="D10" s="237"/>
      <c r="E10" s="237"/>
      <c r="F10" s="237"/>
      <c r="G10" s="237"/>
    </row>
    <row r="11" spans="1:16" ht="13.5" customHeight="1" x14ac:dyDescent="0.15">
      <c r="A11" s="236" t="s">
        <v>36</v>
      </c>
      <c r="B11" s="236"/>
      <c r="C11" s="236"/>
      <c r="D11" s="236"/>
      <c r="E11" s="236"/>
      <c r="F11" s="236"/>
      <c r="G11" s="236"/>
    </row>
    <row r="12" spans="1:16" ht="19.149999999999999" customHeight="1" x14ac:dyDescent="0.15">
      <c r="A12" s="238" t="s">
        <v>83</v>
      </c>
      <c r="B12" s="239"/>
      <c r="C12" s="239"/>
      <c r="D12" s="239"/>
      <c r="E12" s="239"/>
      <c r="F12" s="239"/>
      <c r="G12" s="240"/>
      <c r="H12" s="91">
        <f>COUNTIF(A15:A35,"選択してください。")</f>
        <v>5</v>
      </c>
    </row>
    <row r="13" spans="1:16" x14ac:dyDescent="0.15">
      <c r="A13" s="194" t="s">
        <v>43</v>
      </c>
      <c r="B13" s="95" t="s">
        <v>12</v>
      </c>
      <c r="C13" s="342" t="s">
        <v>90</v>
      </c>
      <c r="D13" s="343"/>
      <c r="E13" s="343"/>
      <c r="F13" s="343"/>
      <c r="G13" s="344"/>
    </row>
    <row r="14" spans="1:16" x14ac:dyDescent="0.15">
      <c r="A14" s="195"/>
      <c r="B14" s="96" t="s">
        <v>13</v>
      </c>
      <c r="C14" s="345" t="s">
        <v>86</v>
      </c>
      <c r="D14" s="346"/>
      <c r="E14" s="346"/>
      <c r="F14" s="346"/>
      <c r="G14" s="347"/>
    </row>
    <row r="15" spans="1:16" ht="13.5" customHeight="1" x14ac:dyDescent="0.15">
      <c r="A15" s="114" t="s">
        <v>61</v>
      </c>
      <c r="B15" s="96" t="s">
        <v>14</v>
      </c>
      <c r="C15" s="321" t="s">
        <v>87</v>
      </c>
      <c r="D15" s="322"/>
      <c r="E15" s="322"/>
      <c r="F15" s="322"/>
      <c r="G15" s="323"/>
    </row>
    <row r="16" spans="1:16" x14ac:dyDescent="0.15">
      <c r="A16" s="98"/>
      <c r="B16" s="97" t="s">
        <v>0</v>
      </c>
      <c r="C16" s="318" t="s">
        <v>89</v>
      </c>
      <c r="D16" s="319"/>
      <c r="E16" s="319"/>
      <c r="F16" s="319"/>
      <c r="G16" s="320"/>
    </row>
    <row r="17" spans="1:7" x14ac:dyDescent="0.15">
      <c r="A17" s="194" t="s">
        <v>44</v>
      </c>
      <c r="B17" s="95" t="s">
        <v>12</v>
      </c>
      <c r="C17" s="348"/>
      <c r="D17" s="349"/>
      <c r="E17" s="349"/>
      <c r="F17" s="349"/>
      <c r="G17" s="350"/>
    </row>
    <row r="18" spans="1:7" x14ac:dyDescent="0.15">
      <c r="A18" s="195"/>
      <c r="B18" s="96" t="s">
        <v>13</v>
      </c>
      <c r="C18" s="327"/>
      <c r="D18" s="328"/>
      <c r="E18" s="328"/>
      <c r="F18" s="328"/>
      <c r="G18" s="329"/>
    </row>
    <row r="19" spans="1:7" ht="13.5" customHeight="1" x14ac:dyDescent="0.15">
      <c r="A19" s="114" t="s">
        <v>18</v>
      </c>
      <c r="B19" s="96" t="s">
        <v>14</v>
      </c>
      <c r="C19" s="330"/>
      <c r="D19" s="331"/>
      <c r="E19" s="331"/>
      <c r="F19" s="331"/>
      <c r="G19" s="332"/>
    </row>
    <row r="20" spans="1:7" x14ac:dyDescent="0.15">
      <c r="A20" s="98"/>
      <c r="B20" s="97" t="s">
        <v>0</v>
      </c>
      <c r="C20" s="318"/>
      <c r="D20" s="319"/>
      <c r="E20" s="319"/>
      <c r="F20" s="319"/>
      <c r="G20" s="320"/>
    </row>
    <row r="21" spans="1:7" x14ac:dyDescent="0.15">
      <c r="A21" s="194" t="s">
        <v>45</v>
      </c>
      <c r="B21" s="95" t="s">
        <v>12</v>
      </c>
      <c r="C21" s="348"/>
      <c r="D21" s="349"/>
      <c r="E21" s="349"/>
      <c r="F21" s="349"/>
      <c r="G21" s="350"/>
    </row>
    <row r="22" spans="1:7" x14ac:dyDescent="0.15">
      <c r="A22" s="195"/>
      <c r="B22" s="96" t="s">
        <v>13</v>
      </c>
      <c r="C22" s="327"/>
      <c r="D22" s="328"/>
      <c r="E22" s="328"/>
      <c r="F22" s="328"/>
      <c r="G22" s="329"/>
    </row>
    <row r="23" spans="1:7" ht="13.5" customHeight="1" x14ac:dyDescent="0.15">
      <c r="A23" s="114" t="s">
        <v>18</v>
      </c>
      <c r="B23" s="96" t="s">
        <v>14</v>
      </c>
      <c r="C23" s="330"/>
      <c r="D23" s="331"/>
      <c r="E23" s="331"/>
      <c r="F23" s="331"/>
      <c r="G23" s="332"/>
    </row>
    <row r="24" spans="1:7" x14ac:dyDescent="0.15">
      <c r="A24" s="98"/>
      <c r="B24" s="97" t="s">
        <v>0</v>
      </c>
      <c r="C24" s="318"/>
      <c r="D24" s="319"/>
      <c r="E24" s="319"/>
      <c r="F24" s="319"/>
      <c r="G24" s="320"/>
    </row>
    <row r="25" spans="1:7" x14ac:dyDescent="0.15">
      <c r="A25" s="194" t="s">
        <v>46</v>
      </c>
      <c r="B25" s="95" t="s">
        <v>12</v>
      </c>
      <c r="C25" s="339"/>
      <c r="D25" s="340"/>
      <c r="E25" s="340"/>
      <c r="F25" s="340"/>
      <c r="G25" s="341"/>
    </row>
    <row r="26" spans="1:7" x14ac:dyDescent="0.15">
      <c r="A26" s="195"/>
      <c r="B26" s="96" t="s">
        <v>13</v>
      </c>
      <c r="C26" s="333"/>
      <c r="D26" s="334"/>
      <c r="E26" s="334"/>
      <c r="F26" s="334"/>
      <c r="G26" s="335"/>
    </row>
    <row r="27" spans="1:7" ht="13.5" customHeight="1" x14ac:dyDescent="0.15">
      <c r="A27" s="114" t="s">
        <v>18</v>
      </c>
      <c r="B27" s="96" t="s">
        <v>14</v>
      </c>
      <c r="C27" s="333"/>
      <c r="D27" s="334"/>
      <c r="E27" s="334"/>
      <c r="F27" s="334"/>
      <c r="G27" s="335"/>
    </row>
    <row r="28" spans="1:7" x14ac:dyDescent="0.15">
      <c r="A28" s="98"/>
      <c r="B28" s="97" t="s">
        <v>0</v>
      </c>
      <c r="C28" s="318"/>
      <c r="D28" s="319"/>
      <c r="E28" s="319"/>
      <c r="F28" s="319"/>
      <c r="G28" s="320"/>
    </row>
    <row r="29" spans="1:7" x14ac:dyDescent="0.15">
      <c r="A29" s="194" t="s">
        <v>47</v>
      </c>
      <c r="B29" s="95" t="s">
        <v>12</v>
      </c>
      <c r="C29" s="339"/>
      <c r="D29" s="340"/>
      <c r="E29" s="340"/>
      <c r="F29" s="340"/>
      <c r="G29" s="341"/>
    </row>
    <row r="30" spans="1:7" x14ac:dyDescent="0.15">
      <c r="A30" s="195"/>
      <c r="B30" s="96" t="s">
        <v>13</v>
      </c>
      <c r="C30" s="333"/>
      <c r="D30" s="334"/>
      <c r="E30" s="334"/>
      <c r="F30" s="334"/>
      <c r="G30" s="335"/>
    </row>
    <row r="31" spans="1:7" ht="13.5" customHeight="1" x14ac:dyDescent="0.15">
      <c r="A31" s="114" t="s">
        <v>18</v>
      </c>
      <c r="B31" s="96" t="s">
        <v>14</v>
      </c>
      <c r="C31" s="333"/>
      <c r="D31" s="334"/>
      <c r="E31" s="334"/>
      <c r="F31" s="334"/>
      <c r="G31" s="335"/>
    </row>
    <row r="32" spans="1:7" x14ac:dyDescent="0.15">
      <c r="A32" s="98"/>
      <c r="B32" s="97" t="s">
        <v>0</v>
      </c>
      <c r="C32" s="318"/>
      <c r="D32" s="319"/>
      <c r="E32" s="319"/>
      <c r="F32" s="319"/>
      <c r="G32" s="320"/>
    </row>
    <row r="33" spans="1:8" x14ac:dyDescent="0.15">
      <c r="A33" s="194" t="s">
        <v>48</v>
      </c>
      <c r="B33" s="95" t="s">
        <v>12</v>
      </c>
      <c r="C33" s="339"/>
      <c r="D33" s="340"/>
      <c r="E33" s="340"/>
      <c r="F33" s="340"/>
      <c r="G33" s="341"/>
    </row>
    <row r="34" spans="1:8" x14ac:dyDescent="0.15">
      <c r="A34" s="195"/>
      <c r="B34" s="96" t="s">
        <v>13</v>
      </c>
      <c r="C34" s="333"/>
      <c r="D34" s="334"/>
      <c r="E34" s="334"/>
      <c r="F34" s="334"/>
      <c r="G34" s="335"/>
    </row>
    <row r="35" spans="1:8" ht="13.5" customHeight="1" x14ac:dyDescent="0.15">
      <c r="A35" s="114" t="s">
        <v>18</v>
      </c>
      <c r="B35" s="96" t="s">
        <v>14</v>
      </c>
      <c r="C35" s="333"/>
      <c r="D35" s="334"/>
      <c r="E35" s="334"/>
      <c r="F35" s="334"/>
      <c r="G35" s="335"/>
    </row>
    <row r="36" spans="1:8" x14ac:dyDescent="0.15">
      <c r="A36" s="98"/>
      <c r="B36" s="97" t="s">
        <v>0</v>
      </c>
      <c r="C36" s="318"/>
      <c r="D36" s="319"/>
      <c r="E36" s="319"/>
      <c r="F36" s="319"/>
      <c r="G36" s="320"/>
    </row>
    <row r="37" spans="1:8" ht="14.25" x14ac:dyDescent="0.2">
      <c r="A37" s="92" t="b">
        <v>0</v>
      </c>
      <c r="B37" s="93"/>
      <c r="C37" s="94"/>
      <c r="D37" s="94"/>
      <c r="E37" s="94"/>
      <c r="F37" s="94"/>
      <c r="G37" s="94"/>
    </row>
    <row r="38" spans="1:8" ht="19.899999999999999" customHeight="1" x14ac:dyDescent="0.15">
      <c r="A38" s="214" t="s">
        <v>95</v>
      </c>
      <c r="B38" s="215"/>
      <c r="C38" s="215"/>
      <c r="D38" s="215"/>
      <c r="E38" s="215"/>
      <c r="F38" s="215"/>
      <c r="G38" s="216"/>
      <c r="H38" s="91">
        <f>COUNTIF(A41:A49,"選択してください。")</f>
        <v>2</v>
      </c>
    </row>
    <row r="39" spans="1:8" ht="13.9" customHeight="1" x14ac:dyDescent="0.15">
      <c r="A39" s="186" t="s">
        <v>43</v>
      </c>
      <c r="B39" s="101" t="s">
        <v>12</v>
      </c>
      <c r="C39" s="183" t="s">
        <v>94</v>
      </c>
      <c r="D39" s="184"/>
      <c r="E39" s="184"/>
      <c r="F39" s="184"/>
      <c r="G39" s="185"/>
      <c r="H39" s="91"/>
    </row>
    <row r="40" spans="1:8" ht="13.5" customHeight="1" x14ac:dyDescent="0.15">
      <c r="A40" s="187"/>
      <c r="B40" s="102" t="s">
        <v>13</v>
      </c>
      <c r="C40" s="336" t="s">
        <v>93</v>
      </c>
      <c r="D40" s="337"/>
      <c r="E40" s="337"/>
      <c r="F40" s="337"/>
      <c r="G40" s="338"/>
    </row>
    <row r="41" spans="1:8" ht="13.5" customHeight="1" x14ac:dyDescent="0.15">
      <c r="A41" s="115" t="s">
        <v>61</v>
      </c>
      <c r="B41" s="102" t="s">
        <v>14</v>
      </c>
      <c r="C41" s="321" t="s">
        <v>96</v>
      </c>
      <c r="D41" s="322"/>
      <c r="E41" s="322"/>
      <c r="F41" s="322"/>
      <c r="G41" s="323"/>
    </row>
    <row r="42" spans="1:8" ht="13.5" customHeight="1" x14ac:dyDescent="0.15">
      <c r="A42" s="100"/>
      <c r="B42" s="103" t="s">
        <v>0</v>
      </c>
      <c r="C42" s="324" t="s">
        <v>97</v>
      </c>
      <c r="D42" s="325"/>
      <c r="E42" s="325"/>
      <c r="F42" s="325"/>
      <c r="G42" s="326"/>
      <c r="H42" s="104"/>
    </row>
    <row r="43" spans="1:8" ht="13.5" customHeight="1" x14ac:dyDescent="0.15">
      <c r="A43" s="186" t="s">
        <v>44</v>
      </c>
      <c r="B43" s="101" t="s">
        <v>12</v>
      </c>
      <c r="C43" s="183" t="s">
        <v>94</v>
      </c>
      <c r="D43" s="184"/>
      <c r="E43" s="184"/>
      <c r="F43" s="184"/>
      <c r="G43" s="185"/>
    </row>
    <row r="44" spans="1:8" ht="13.15" customHeight="1" x14ac:dyDescent="0.15">
      <c r="A44" s="187"/>
      <c r="B44" s="102" t="s">
        <v>13</v>
      </c>
      <c r="C44" s="327"/>
      <c r="D44" s="328"/>
      <c r="E44" s="328"/>
      <c r="F44" s="328"/>
      <c r="G44" s="329"/>
    </row>
    <row r="45" spans="1:8" ht="13.5" customHeight="1" x14ac:dyDescent="0.15">
      <c r="A45" s="115" t="s">
        <v>18</v>
      </c>
      <c r="B45" s="102" t="s">
        <v>14</v>
      </c>
      <c r="C45" s="330"/>
      <c r="D45" s="331"/>
      <c r="E45" s="331"/>
      <c r="F45" s="331"/>
      <c r="G45" s="332"/>
    </row>
    <row r="46" spans="1:8" ht="13.5" customHeight="1" x14ac:dyDescent="0.15">
      <c r="A46" s="100"/>
      <c r="B46" s="103" t="s">
        <v>0</v>
      </c>
      <c r="C46" s="318"/>
      <c r="D46" s="319"/>
      <c r="E46" s="319"/>
      <c r="F46" s="319"/>
      <c r="G46" s="320"/>
    </row>
    <row r="47" spans="1:8" ht="13.5" customHeight="1" x14ac:dyDescent="0.15">
      <c r="A47" s="186" t="s">
        <v>45</v>
      </c>
      <c r="B47" s="101" t="s">
        <v>12</v>
      </c>
      <c r="C47" s="183" t="s">
        <v>94</v>
      </c>
      <c r="D47" s="184"/>
      <c r="E47" s="184"/>
      <c r="F47" s="184"/>
      <c r="G47" s="185"/>
    </row>
    <row r="48" spans="1:8" ht="13.5" customHeight="1" x14ac:dyDescent="0.15">
      <c r="A48" s="187"/>
      <c r="B48" s="102" t="s">
        <v>13</v>
      </c>
      <c r="C48" s="327"/>
      <c r="D48" s="328"/>
      <c r="E48" s="328"/>
      <c r="F48" s="328"/>
      <c r="G48" s="329"/>
    </row>
    <row r="49" spans="1:7" ht="13.5" customHeight="1" x14ac:dyDescent="0.15">
      <c r="A49" s="115" t="s">
        <v>18</v>
      </c>
      <c r="B49" s="102" t="s">
        <v>14</v>
      </c>
      <c r="C49" s="330"/>
      <c r="D49" s="331"/>
      <c r="E49" s="331"/>
      <c r="F49" s="331"/>
      <c r="G49" s="332"/>
    </row>
    <row r="50" spans="1:7" ht="13.5" customHeight="1" x14ac:dyDescent="0.15">
      <c r="A50" s="100"/>
      <c r="B50" s="103" t="s">
        <v>0</v>
      </c>
      <c r="C50" s="318"/>
      <c r="D50" s="319"/>
      <c r="E50" s="319"/>
      <c r="F50" s="319"/>
      <c r="G50" s="320"/>
    </row>
    <row r="51" spans="1:7" ht="13.5" customHeight="1" x14ac:dyDescent="0.15"/>
    <row r="52" spans="1:7" ht="18.600000000000001" hidden="1" customHeight="1" x14ac:dyDescent="0.15"/>
  </sheetData>
  <sheetProtection algorithmName="SHA-512" hashValue="GVJen/duCBfPUPZSySXz333wCrbx3XV6X6roe57fyMqGlDPJi4ENCVWAoXePFs238zf/maCTnCxUnrG/rsBCPw==" saltValue="4vgHEvhXrVrzdLNLWiYxkA==" spinCount="100000" sheet="1" objects="1" scenarios="1"/>
  <mergeCells count="58">
    <mergeCell ref="A12:G12"/>
    <mergeCell ref="A3:B3"/>
    <mergeCell ref="C3:G3"/>
    <mergeCell ref="A4:B4"/>
    <mergeCell ref="C4:G4"/>
    <mergeCell ref="A5:B5"/>
    <mergeCell ref="C5:G5"/>
    <mergeCell ref="A7:G7"/>
    <mergeCell ref="A8:G8"/>
    <mergeCell ref="A9:G9"/>
    <mergeCell ref="A10:G10"/>
    <mergeCell ref="A11:G11"/>
    <mergeCell ref="C23:G23"/>
    <mergeCell ref="A13:A14"/>
    <mergeCell ref="C13:G13"/>
    <mergeCell ref="C14:G14"/>
    <mergeCell ref="C15:G15"/>
    <mergeCell ref="C16:G16"/>
    <mergeCell ref="A17:A18"/>
    <mergeCell ref="C17:G17"/>
    <mergeCell ref="C18:G18"/>
    <mergeCell ref="C19:G19"/>
    <mergeCell ref="C20:G20"/>
    <mergeCell ref="A21:A22"/>
    <mergeCell ref="C21:G21"/>
    <mergeCell ref="C22:G22"/>
    <mergeCell ref="A33:A34"/>
    <mergeCell ref="C33:G33"/>
    <mergeCell ref="C34:G34"/>
    <mergeCell ref="C24:G24"/>
    <mergeCell ref="A25:A26"/>
    <mergeCell ref="C25:G25"/>
    <mergeCell ref="C26:G26"/>
    <mergeCell ref="C27:G27"/>
    <mergeCell ref="C28:G28"/>
    <mergeCell ref="A29:A30"/>
    <mergeCell ref="C29:G29"/>
    <mergeCell ref="C30:G30"/>
    <mergeCell ref="C31:G31"/>
    <mergeCell ref="C32:G32"/>
    <mergeCell ref="C35:G35"/>
    <mergeCell ref="C36:G36"/>
    <mergeCell ref="A38:G38"/>
    <mergeCell ref="A39:A40"/>
    <mergeCell ref="C39:G39"/>
    <mergeCell ref="C40:G40"/>
    <mergeCell ref="C50:G50"/>
    <mergeCell ref="C41:G41"/>
    <mergeCell ref="C42:G42"/>
    <mergeCell ref="A43:A44"/>
    <mergeCell ref="C43:G43"/>
    <mergeCell ref="C44:G44"/>
    <mergeCell ref="C45:G45"/>
    <mergeCell ref="C46:G46"/>
    <mergeCell ref="A47:A48"/>
    <mergeCell ref="C47:G47"/>
    <mergeCell ref="C48:G48"/>
    <mergeCell ref="C49:G49"/>
  </mergeCells>
  <phoneticPr fontId="1"/>
  <conditionalFormatting sqref="C13:G13">
    <cfRule type="expression" dxfId="49" priority="42">
      <formula>AND($A$15&lt;&gt;"選択してください。",COUNTA($C$13)=0)</formula>
    </cfRule>
  </conditionalFormatting>
  <conditionalFormatting sqref="C14:G14">
    <cfRule type="expression" dxfId="48" priority="41">
      <formula>AND($A$15&lt;&gt;"選択してください。",COUNTA($C$14)=0)</formula>
    </cfRule>
  </conditionalFormatting>
  <conditionalFormatting sqref="C15:G15">
    <cfRule type="expression" dxfId="47" priority="40">
      <formula>AND($A$15&lt;&gt;"選択してください。",COUNTA($C$15)=0)</formula>
    </cfRule>
  </conditionalFormatting>
  <conditionalFormatting sqref="C16:G16">
    <cfRule type="expression" dxfId="46" priority="39">
      <formula>AND($A$15&lt;&gt;"選択してください。",COUNTA($C$16)=0)</formula>
    </cfRule>
  </conditionalFormatting>
  <conditionalFormatting sqref="C17:G17">
    <cfRule type="expression" dxfId="45" priority="38">
      <formula>AND($A$19&lt;&gt;"選択してください。",COUNTA($C$17)=0)</formula>
    </cfRule>
  </conditionalFormatting>
  <conditionalFormatting sqref="C18:G18">
    <cfRule type="expression" dxfId="44" priority="37">
      <formula>AND($A$19&lt;&gt;"選択してください。",COUNTA($C$18)=0)</formula>
    </cfRule>
  </conditionalFormatting>
  <conditionalFormatting sqref="C19:G19">
    <cfRule type="expression" dxfId="43" priority="36">
      <formula>AND($A$19&lt;&gt;"選択してください。",COUNTA($C$19)=0)</formula>
    </cfRule>
  </conditionalFormatting>
  <conditionalFormatting sqref="C20:G20">
    <cfRule type="expression" dxfId="42" priority="35">
      <formula>AND($A$19&lt;&gt;"選択してください。",COUNTA($C$20)=0)</formula>
    </cfRule>
  </conditionalFormatting>
  <conditionalFormatting sqref="C21:G21">
    <cfRule type="expression" dxfId="41" priority="34">
      <formula>AND($A$23&lt;&gt;"選択してください。",COUNTA($C$21)=0)</formula>
    </cfRule>
  </conditionalFormatting>
  <conditionalFormatting sqref="C22:G22">
    <cfRule type="expression" dxfId="40" priority="33">
      <formula>AND($A$23&lt;&gt;"選択してください。",COUNTA($C$22)=0)</formula>
    </cfRule>
  </conditionalFormatting>
  <conditionalFormatting sqref="C23:G23">
    <cfRule type="expression" dxfId="39" priority="32">
      <formula>AND($A$23&lt;&gt;"選択してください。",COUNTA($C$23)=0)</formula>
    </cfRule>
  </conditionalFormatting>
  <conditionalFormatting sqref="C24:G24">
    <cfRule type="expression" dxfId="38" priority="31">
      <formula>AND($A$23&lt;&gt;"選択してください。",COUNTA($C$24)=0)</formula>
    </cfRule>
  </conditionalFormatting>
  <conditionalFormatting sqref="C25:G25">
    <cfRule type="expression" dxfId="37" priority="30">
      <formula>AND($A$27&lt;&gt;"選択してください。",COUNTA($C$25)=0)</formula>
    </cfRule>
  </conditionalFormatting>
  <conditionalFormatting sqref="C26:G26">
    <cfRule type="expression" dxfId="36" priority="29">
      <formula>AND($A$27&lt;&gt;"選択してください。",COUNTA($C$26)=0)</formula>
    </cfRule>
  </conditionalFormatting>
  <conditionalFormatting sqref="C27:G27">
    <cfRule type="expression" dxfId="35" priority="28">
      <formula>AND($A$27&lt;&gt;"選択してください。",COUNTA($C$27)=0)</formula>
    </cfRule>
  </conditionalFormatting>
  <conditionalFormatting sqref="C28:G28">
    <cfRule type="expression" dxfId="34" priority="27">
      <formula>AND($A$27&lt;&gt;"選択してください。",COUNTA($C$28)=0)</formula>
    </cfRule>
  </conditionalFormatting>
  <conditionalFormatting sqref="C29:G29">
    <cfRule type="expression" dxfId="33" priority="26">
      <formula>AND($A$31&lt;&gt;"選択してください。",COUNTA($C$29)=0)</formula>
    </cfRule>
  </conditionalFormatting>
  <conditionalFormatting sqref="C30:G30">
    <cfRule type="expression" dxfId="32" priority="25">
      <formula>AND($A$31&lt;&gt;"選択してください。",COUNTA($C$30)=0)</formula>
    </cfRule>
  </conditionalFormatting>
  <conditionalFormatting sqref="C31:G31">
    <cfRule type="expression" dxfId="31" priority="24">
      <formula>AND($A$31&lt;&gt;"選択してください。",COUNTA($C$31)=0)</formula>
    </cfRule>
  </conditionalFormatting>
  <conditionalFormatting sqref="C32:G32">
    <cfRule type="expression" dxfId="30" priority="23">
      <formula>AND($A$31&lt;&gt;"選択してください。",COUNTA($C$32)=0)</formula>
    </cfRule>
  </conditionalFormatting>
  <conditionalFormatting sqref="C33:G33">
    <cfRule type="expression" dxfId="29" priority="22">
      <formula>AND($A$35&lt;&gt;"選択してください。",COUNTA($C$33)=0)</formula>
    </cfRule>
  </conditionalFormatting>
  <conditionalFormatting sqref="C34:G34">
    <cfRule type="expression" dxfId="28" priority="21">
      <formula>AND($A$35&lt;&gt;"選択してください。",COUNTA($C$34)=0)</formula>
    </cfRule>
  </conditionalFormatting>
  <conditionalFormatting sqref="C35:G35">
    <cfRule type="expression" dxfId="27" priority="20">
      <formula>AND($A$35&lt;&gt;"選択してください。",COUNTA($C$35)=0)</formula>
    </cfRule>
  </conditionalFormatting>
  <conditionalFormatting sqref="C36:G36">
    <cfRule type="expression" dxfId="26" priority="19">
      <formula>AND($A$35&lt;&gt;"選択してください。",COUNTA($C$36)=0)</formula>
    </cfRule>
  </conditionalFormatting>
  <conditionalFormatting sqref="C3:G3">
    <cfRule type="expression" dxfId="25" priority="18">
      <formula>$C$3=""</formula>
    </cfRule>
  </conditionalFormatting>
  <conditionalFormatting sqref="C4:G4">
    <cfRule type="expression" dxfId="24" priority="17">
      <formula>$C$4=""</formula>
    </cfRule>
  </conditionalFormatting>
  <conditionalFormatting sqref="C5:G5">
    <cfRule type="expression" dxfId="23" priority="15">
      <formula>$C$5=""</formula>
    </cfRule>
    <cfRule type="expression" dxfId="22" priority="16">
      <formula>$C$5=""</formula>
    </cfRule>
  </conditionalFormatting>
  <conditionalFormatting sqref="A15 A19 A23 A27 A31 A35">
    <cfRule type="expression" dxfId="21" priority="14">
      <formula>$H$12=6</formula>
    </cfRule>
  </conditionalFormatting>
  <conditionalFormatting sqref="C40:G40">
    <cfRule type="expression" dxfId="20" priority="13">
      <formula>AND($A$41&lt;&gt;"選択してください。",COUNTA($C$40)=0)</formula>
    </cfRule>
  </conditionalFormatting>
  <conditionalFormatting sqref="C41:G41">
    <cfRule type="expression" dxfId="19" priority="12">
      <formula>AND($A$41&lt;&gt;"選択してください。",COUNTA($C$41)=0)</formula>
    </cfRule>
  </conditionalFormatting>
  <conditionalFormatting sqref="C42:G42">
    <cfRule type="expression" dxfId="18" priority="11">
      <formula>AND($A$41&lt;&gt;"選択してください。",COUNTA($C$42)=0)</formula>
    </cfRule>
  </conditionalFormatting>
  <conditionalFormatting sqref="C44:G44">
    <cfRule type="expression" dxfId="17" priority="10">
      <formula>AND($A$45&lt;&gt;"選択してください。",COUNTA($C$44)=0)</formula>
    </cfRule>
  </conditionalFormatting>
  <conditionalFormatting sqref="C45:G45">
    <cfRule type="expression" dxfId="16" priority="9">
      <formula>AND($A$45&lt;&gt;"選択してください。",COUNTA($C$45)=0)</formula>
    </cfRule>
  </conditionalFormatting>
  <conditionalFormatting sqref="C46:G46">
    <cfRule type="expression" dxfId="15" priority="8">
      <formula>AND($A$45&lt;&gt;"選択してください。",COUNTA($C$46)=0)</formula>
    </cfRule>
  </conditionalFormatting>
  <conditionalFormatting sqref="C48:G48">
    <cfRule type="expression" dxfId="14" priority="7">
      <formula>AND($A$49&lt;&gt;"選択してください。",COUNTA($C$48)=0)</formula>
    </cfRule>
  </conditionalFormatting>
  <conditionalFormatting sqref="C49:G49">
    <cfRule type="expression" dxfId="13" priority="6">
      <formula>AND($A$49&lt;&gt;"選択してください。",COUNTA($C$49)=0)</formula>
    </cfRule>
  </conditionalFormatting>
  <conditionalFormatting sqref="C50:G50">
    <cfRule type="expression" dxfId="12" priority="5">
      <formula>AND($A$49&lt;&gt;"選択してください。",COUNTA($C$50)=0)</formula>
    </cfRule>
  </conditionalFormatting>
  <conditionalFormatting sqref="A41 A45 A49">
    <cfRule type="expression" dxfId="11" priority="4">
      <formula>$H$38=3</formula>
    </cfRule>
  </conditionalFormatting>
  <conditionalFormatting sqref="C39:G39">
    <cfRule type="expression" dxfId="10" priority="3">
      <formula>AND($A$35&lt;&gt;"選択してください。",COUNTA($C$33)=0)</formula>
    </cfRule>
  </conditionalFormatting>
  <conditionalFormatting sqref="C43:G43">
    <cfRule type="expression" dxfId="9" priority="2">
      <formula>AND($A$35&lt;&gt;"選択してください。",COUNTA($C$33)=0)</formula>
    </cfRule>
  </conditionalFormatting>
  <conditionalFormatting sqref="C47:G47">
    <cfRule type="expression" dxfId="8" priority="1">
      <formula>AND($A$35&lt;&gt;"選択してください。",COUNTA($C$33)=0)</formula>
    </cfRule>
  </conditionalFormatting>
  <dataValidations count="7">
    <dataValidation type="list" allowBlank="1" showInputMessage="1" showErrorMessage="1" sqref="C5:G5" xr:uid="{CCEEAEC7-2DBE-4714-BACD-F6F5B38BC2D6}">
      <formula1>$N$4:$N$6</formula1>
    </dataValidation>
    <dataValidation type="list" allowBlank="1" showInputMessage="1" showErrorMessage="1" sqref="C4:G4" xr:uid="{3F8960AE-1771-467D-99EB-3C72FB3C9D20}">
      <formula1>$M$4:$M$6</formula1>
    </dataValidation>
    <dataValidation type="list" allowBlank="1" showInputMessage="1" showErrorMessage="1" sqref="C3:G3" xr:uid="{A0D0B8F5-803F-490C-AE6D-94C8D4557324}">
      <formula1>$L$4:$L$6</formula1>
    </dataValidation>
    <dataValidation type="list" allowBlank="1" showInputMessage="1" showErrorMessage="1" sqref="A35 A15 A19 A23 A27 A31 A41 A45 A49" xr:uid="{8FA3462E-69AC-4A85-B259-7DA8A9F624F8}">
      <formula1>"選択してください。,追加,削除"</formula1>
    </dataValidation>
    <dataValidation type="custom" imeMode="disabled" allowBlank="1" showInputMessage="1" showErrorMessage="1" error="電子メール アドレスを入力してください 。(例:test.user@mind.co.jp)" sqref="C16:G16 C24:G24 C20:G20 C42:G42 C50:G50 C46:G46" xr:uid="{D0DF793D-81AF-43C1-A1A6-4D95CE62FCF6}">
      <formula1>AND(COUNTIF(C16,"*@*"),LEN(C16)=LENB(C16))</formula1>
    </dataValidation>
    <dataValidation imeMode="on" allowBlank="1" showInputMessage="1" showErrorMessage="1" sqref="C13:G13 C17:G17 C21:G21 C25:G36 C39:G39 C43:G43 C47:G47" xr:uid="{B04F168A-8551-4BA8-BF09-CC0E053B6CF2}"/>
    <dataValidation imeMode="hiragana" allowBlank="1" showInputMessage="1" showErrorMessage="1" sqref="C14:C15 C22:C23 C18:C19 C2:F2 C40:C41 C48:C49 C44:C45" xr:uid="{4EEC21E3-7CA8-469F-88DE-278F4EA5AF79}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&amp;R&amp;"ＭＳ Ｐ明朝,斜体"&amp;10MINDタイムスタンプサービス　-DiaStamp-　契約申込書&amp;"ＭＳ Ｐゴシック,標準"&amp;11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Group Box 1">
              <controlPr defaultSize="0" autoFill="0" autoPict="0">
                <anchor moveWithCells="1">
                  <from>
                    <xdr:col>1</xdr:col>
                    <xdr:colOff>809625</xdr:colOff>
                    <xdr:row>3</xdr:row>
                    <xdr:rowOff>9525</xdr:rowOff>
                  </from>
                  <to>
                    <xdr:col>6</xdr:col>
                    <xdr:colOff>457200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Group Box 2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495300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Group Box 3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514350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Group Box 4">
              <controlPr defaultSize="0" autoFill="0" autoPict="0">
                <anchor moveWithCells="1">
                  <from>
                    <xdr:col>1</xdr:col>
                    <xdr:colOff>762000</xdr:colOff>
                    <xdr:row>4</xdr:row>
                    <xdr:rowOff>0</xdr:rowOff>
                  </from>
                  <to>
                    <xdr:col>6</xdr:col>
                    <xdr:colOff>552450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7" r:id="rId8" name="Group Box 5">
              <controlPr defaultSize="0" autoFill="0" autoPict="0">
                <anchor moveWithCells="1">
                  <from>
                    <xdr:col>1</xdr:col>
                    <xdr:colOff>904875</xdr:colOff>
                    <xdr:row>4</xdr:row>
                    <xdr:rowOff>0</xdr:rowOff>
                  </from>
                  <to>
                    <xdr:col>6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8" r:id="rId9" name="Group Box 6">
              <controlPr defaultSize="0" autoFill="0" autoPict="0">
                <anchor moveWithCells="1">
                  <from>
                    <xdr:col>1</xdr:col>
                    <xdr:colOff>904875</xdr:colOff>
                    <xdr:row>4</xdr:row>
                    <xdr:rowOff>0</xdr:rowOff>
                  </from>
                  <to>
                    <xdr:col>6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A0C3C-B46F-4D2D-BE72-0A3D2D3246EF}">
  <sheetPr codeName="Sheet2"/>
  <dimension ref="A1:L16"/>
  <sheetViews>
    <sheetView showGridLines="0" zoomScale="90" zoomScaleNormal="90" workbookViewId="0"/>
  </sheetViews>
  <sheetFormatPr defaultColWidth="0" defaultRowHeight="13.5" customHeight="1" zeroHeight="1" x14ac:dyDescent="0.15"/>
  <cols>
    <col min="1" max="1" width="13.125" customWidth="1"/>
    <col min="2" max="2" width="3.25" customWidth="1"/>
    <col min="3" max="3" width="20.625" customWidth="1"/>
    <col min="4" max="4" width="15.625" customWidth="1"/>
    <col min="5" max="7" width="12.625" customWidth="1"/>
    <col min="8" max="8" width="15.625" customWidth="1"/>
    <col min="9" max="11" width="12.625" customWidth="1"/>
    <col min="12" max="12" width="9" customWidth="1"/>
    <col min="13" max="16384" width="9" hidden="1"/>
  </cols>
  <sheetData>
    <row r="1" spans="1:11" x14ac:dyDescent="0.15">
      <c r="K1" s="4" t="str">
        <f>申込書!I1</f>
        <v>ver2.2</v>
      </c>
    </row>
    <row r="2" spans="1:11" ht="13.5" customHeight="1" x14ac:dyDescent="0.15">
      <c r="A2" s="241" t="s">
        <v>39</v>
      </c>
      <c r="B2" s="241"/>
      <c r="C2" s="241"/>
      <c r="D2" s="241"/>
      <c r="E2" s="241"/>
      <c r="F2" s="241"/>
      <c r="G2" s="241"/>
    </row>
    <row r="3" spans="1:11" x14ac:dyDescent="0.15">
      <c r="A3" s="241" t="s">
        <v>40</v>
      </c>
      <c r="B3" s="241"/>
      <c r="C3" s="241"/>
      <c r="D3" s="241"/>
      <c r="E3" s="241"/>
      <c r="F3" s="241"/>
      <c r="G3" s="241"/>
    </row>
    <row r="4" spans="1:11" x14ac:dyDescent="0.15">
      <c r="A4" s="241" t="s">
        <v>50</v>
      </c>
      <c r="B4" s="241"/>
      <c r="C4" s="241"/>
      <c r="D4" s="241"/>
      <c r="E4" s="241"/>
      <c r="F4" s="241"/>
      <c r="G4" s="241"/>
    </row>
    <row r="5" spans="1:11" x14ac:dyDescent="0.15">
      <c r="A5" s="241" t="s">
        <v>41</v>
      </c>
      <c r="B5" s="241"/>
      <c r="C5" s="241"/>
      <c r="D5" s="241"/>
      <c r="E5" s="241"/>
      <c r="F5" s="241"/>
      <c r="G5" s="241"/>
    </row>
    <row r="6" spans="1:11" x14ac:dyDescent="0.15"/>
    <row r="7" spans="1:11" ht="34.5" customHeight="1" x14ac:dyDescent="0.15">
      <c r="A7" s="242" t="s">
        <v>28</v>
      </c>
      <c r="B7" s="263" t="s">
        <v>29</v>
      </c>
      <c r="C7" s="264"/>
      <c r="D7" s="265" t="s">
        <v>62</v>
      </c>
      <c r="E7" s="266"/>
      <c r="F7" s="266"/>
      <c r="G7" s="266"/>
      <c r="H7" s="266"/>
      <c r="I7" s="266"/>
      <c r="J7" s="266"/>
      <c r="K7" s="267"/>
    </row>
    <row r="8" spans="1:11" ht="34.5" customHeight="1" x14ac:dyDescent="0.15">
      <c r="A8" s="243"/>
      <c r="B8" s="254" t="s">
        <v>30</v>
      </c>
      <c r="C8" s="268"/>
      <c r="D8" s="22" t="s">
        <v>25</v>
      </c>
      <c r="E8" s="251" t="s">
        <v>63</v>
      </c>
      <c r="F8" s="252"/>
      <c r="G8" s="253"/>
      <c r="H8" s="23" t="s">
        <v>26</v>
      </c>
      <c r="I8" s="251" t="s">
        <v>64</v>
      </c>
      <c r="J8" s="252"/>
      <c r="K8" s="253"/>
    </row>
    <row r="9" spans="1:11" ht="34.5" customHeight="1" x14ac:dyDescent="0.15">
      <c r="A9" s="243"/>
      <c r="B9" s="269"/>
      <c r="C9" s="270"/>
      <c r="D9" s="22" t="s">
        <v>31</v>
      </c>
      <c r="E9" s="251" t="s">
        <v>65</v>
      </c>
      <c r="F9" s="252"/>
      <c r="G9" s="253"/>
      <c r="H9" s="23" t="s">
        <v>32</v>
      </c>
      <c r="I9" s="251" t="s">
        <v>66</v>
      </c>
      <c r="J9" s="252"/>
      <c r="K9" s="253"/>
    </row>
    <row r="10" spans="1:11" ht="34.5" customHeight="1" x14ac:dyDescent="0.15">
      <c r="A10" s="243"/>
      <c r="B10" s="249" t="s">
        <v>7</v>
      </c>
      <c r="C10" s="250"/>
      <c r="D10" s="24" t="s">
        <v>33</v>
      </c>
      <c r="E10" s="251" t="s">
        <v>67</v>
      </c>
      <c r="F10" s="252"/>
      <c r="G10" s="252"/>
      <c r="H10" s="24" t="s">
        <v>27</v>
      </c>
      <c r="I10" s="251" t="s">
        <v>68</v>
      </c>
      <c r="J10" s="252"/>
      <c r="K10" s="253"/>
    </row>
    <row r="11" spans="1:11" ht="34.5" customHeight="1" x14ac:dyDescent="0.15">
      <c r="A11" s="243"/>
      <c r="B11" s="254" t="s">
        <v>38</v>
      </c>
      <c r="C11" s="250"/>
      <c r="D11" s="257" t="s">
        <v>69</v>
      </c>
      <c r="E11" s="258"/>
      <c r="F11" s="258"/>
      <c r="G11" s="258"/>
      <c r="H11" s="258"/>
      <c r="I11" s="258"/>
      <c r="J11" s="258"/>
      <c r="K11" s="259"/>
    </row>
    <row r="12" spans="1:11" ht="34.5" customHeight="1" x14ac:dyDescent="0.15">
      <c r="A12" s="243"/>
      <c r="B12" s="255"/>
      <c r="C12" s="256"/>
      <c r="D12" s="260" t="s">
        <v>70</v>
      </c>
      <c r="E12" s="261"/>
      <c r="F12" s="261"/>
      <c r="G12" s="261"/>
      <c r="H12" s="261"/>
      <c r="I12" s="261"/>
      <c r="J12" s="261"/>
      <c r="K12" s="262"/>
    </row>
    <row r="13" spans="1:11" ht="34.5" customHeight="1" x14ac:dyDescent="0.15">
      <c r="A13" s="243"/>
      <c r="B13" s="244" t="s">
        <v>53</v>
      </c>
      <c r="C13" s="245"/>
      <c r="D13" s="246"/>
      <c r="E13" s="247"/>
      <c r="F13" s="247"/>
      <c r="G13" s="247"/>
      <c r="H13" s="247"/>
      <c r="I13" s="247"/>
      <c r="J13" s="247"/>
      <c r="K13" s="248"/>
    </row>
    <row r="14" spans="1:11" x14ac:dyDescent="0.15"/>
    <row r="15" spans="1:11" x14ac:dyDescent="0.15"/>
    <row r="16" spans="1:11" x14ac:dyDescent="0.15"/>
  </sheetData>
  <sheetProtection algorithmName="SHA-512" hashValue="TjLkqFVVqmpt9APMAk/84kVNu2FV3fGWRPNfFPfrsLx/bqVR2c6UH9rxir1d00fT0ZUzFfuZQiguOuKWXuOKzw==" saltValue="kFOC8+SOKfgy9ALAi2obCw==" spinCount="100000" sheet="1" objects="1" scenarios="1"/>
  <mergeCells count="20">
    <mergeCell ref="I9:K9"/>
    <mergeCell ref="B10:C10"/>
    <mergeCell ref="E10:G10"/>
    <mergeCell ref="I10:K10"/>
    <mergeCell ref="B11:C12"/>
    <mergeCell ref="D11:K11"/>
    <mergeCell ref="D12:K12"/>
    <mergeCell ref="A2:G2"/>
    <mergeCell ref="A3:G3"/>
    <mergeCell ref="A4:G4"/>
    <mergeCell ref="A5:G5"/>
    <mergeCell ref="A7:A13"/>
    <mergeCell ref="B7:C7"/>
    <mergeCell ref="D7:K7"/>
    <mergeCell ref="B8:C9"/>
    <mergeCell ref="E8:G8"/>
    <mergeCell ref="I8:K8"/>
    <mergeCell ref="B13:C13"/>
    <mergeCell ref="D13:K13"/>
    <mergeCell ref="E9:G9"/>
  </mergeCells>
  <phoneticPr fontId="1"/>
  <conditionalFormatting sqref="B10:K10 D8:K9">
    <cfRule type="expression" dxfId="7" priority="5">
      <formula>$I$1=3</formula>
    </cfRule>
  </conditionalFormatting>
  <conditionalFormatting sqref="B8 B10:K10 D8:K8">
    <cfRule type="expression" dxfId="6" priority="8">
      <formula>$I$1=4</formula>
    </cfRule>
  </conditionalFormatting>
  <conditionalFormatting sqref="B8">
    <cfRule type="expression" dxfId="5" priority="7">
      <formula>$I$1=3</formula>
    </cfRule>
  </conditionalFormatting>
  <conditionalFormatting sqref="D9:K9">
    <cfRule type="expression" dxfId="4" priority="6">
      <formula>$I$1=4</formula>
    </cfRule>
  </conditionalFormatting>
  <conditionalFormatting sqref="B11">
    <cfRule type="expression" dxfId="3" priority="4">
      <formula>$I$1=4</formula>
    </cfRule>
  </conditionalFormatting>
  <conditionalFormatting sqref="B11">
    <cfRule type="expression" dxfId="2" priority="3">
      <formula>$I$1=3</formula>
    </cfRule>
  </conditionalFormatting>
  <conditionalFormatting sqref="B13:C13">
    <cfRule type="expression" dxfId="1" priority="1">
      <formula>$I$1=3</formula>
    </cfRule>
  </conditionalFormatting>
  <conditionalFormatting sqref="B13:C13">
    <cfRule type="expression" dxfId="0" priority="2">
      <formula>$I$1=4</formula>
    </cfRule>
  </conditionalFormatting>
  <dataValidations count="3">
    <dataValidation type="custom" imeMode="off" allowBlank="1" showInputMessage="1" showErrorMessage="1" error="電子メール アドレスを入力してください 。(例:test.user@mind.co.jp)" sqref="I10:K10" xr:uid="{BF4A71AB-2DF8-4273-94E1-D9CBAC4A9A24}">
      <formula1>COUNTIF(I10,"*@*")</formula1>
    </dataValidation>
    <dataValidation imeMode="off" allowBlank="1" showInputMessage="1" showErrorMessage="1" sqref="I9:K9 D8:D9 D10:H10" xr:uid="{BA1C8066-DF7E-4DF0-9D91-B23C9C013E64}"/>
    <dataValidation imeMode="disabled" allowBlank="1" showInputMessage="1" showErrorMessage="1" sqref="E9:G9" xr:uid="{F42A20EE-8775-4222-9889-0210FB6D1986}"/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53249" r:id="rId4" name="OptionButton1">
          <controlPr locked="0" defaultSize="0" autoLine="0" r:id="rId5">
            <anchor moveWithCells="1">
              <from>
                <xdr:col>3</xdr:col>
                <xdr:colOff>123825</xdr:colOff>
                <xdr:row>12</xdr:row>
                <xdr:rowOff>95250</xdr:rowOff>
              </from>
              <to>
                <xdr:col>6</xdr:col>
                <xdr:colOff>800100</xdr:colOff>
                <xdr:row>12</xdr:row>
                <xdr:rowOff>371475</xdr:rowOff>
              </to>
            </anchor>
          </controlPr>
        </control>
      </mc:Choice>
      <mc:Fallback>
        <control shapeId="53249" r:id="rId4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申込書</vt:lpstr>
      <vt:lpstr>基本情報・契約内容</vt:lpstr>
      <vt:lpstr>パートナー(代理店)情報</vt:lpstr>
      <vt:lpstr>申込書 (記入例)</vt:lpstr>
      <vt:lpstr>基本情報・契約内容 (記入例)</vt:lpstr>
      <vt:lpstr>パートナー(代理店)情報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TS二　村井</cp:lastModifiedBy>
  <dcterms:created xsi:type="dcterms:W3CDTF">2019-05-30T05:13:55Z</dcterms:created>
  <dcterms:modified xsi:type="dcterms:W3CDTF">2023-06-05T07:11:46Z</dcterms:modified>
</cp:coreProperties>
</file>