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T:\(秘)03.サービス\39.タイムスタンプサービス\04.オーダ対応\02.テンプレート\サービス名変更\"/>
    </mc:Choice>
  </mc:AlternateContent>
  <xr:revisionPtr revIDLastSave="0" documentId="13_ncr:1_{1E50DBC1-0C34-4F60-B7CA-184E8E990E95}" xr6:coauthVersionLast="47" xr6:coauthVersionMax="47" xr10:uidLastSave="{00000000-0000-0000-0000-000000000000}"/>
  <workbookProtection workbookAlgorithmName="SHA-512" workbookHashValue="EJAcBAMOSLt6TlwK3wGmhL3rGBFfiQql/WEIiBHtdsc2DB5vL28b5l4eDClPIJThJAfxD5D3bjIntWH5yeu4Qg==" workbookSaltValue="OPrULI150DrKusVhWyg0Cw==" workbookSpinCount="100000" lockStructure="1"/>
  <bookViews>
    <workbookView xWindow="-120" yWindow="-120" windowWidth="38640" windowHeight="21120" tabRatio="719" xr2:uid="{00000000-000D-0000-FFFF-FFFF00000000}"/>
  </bookViews>
  <sheets>
    <sheet name="申込書" sheetId="62" r:id="rId1"/>
    <sheet name="基本情報・契約内容 " sheetId="77" r:id="rId2"/>
    <sheet name="申込書(記入例)" sheetId="82" r:id="rId3"/>
    <sheet name="基本情報・契約内容(記入例)" sheetId="83" r:id="rId4"/>
    <sheet name="リスト" sheetId="61" state="hidden" r:id="rId5"/>
  </sheets>
  <definedNames>
    <definedName name="conte" localSheetId="0">#REF!</definedName>
    <definedName name="conte" localSheetId="2">#REF!</definedName>
    <definedName name="conte">#REF!</definedName>
    <definedName name="kanyu" localSheetId="0">#REF!</definedName>
    <definedName name="kanyu" localSheetId="2">#REF!</definedName>
    <definedName name="kanyu">#REF!</definedName>
    <definedName name="_xlnm.Print_Area" localSheetId="1">'基本情報・契約内容 '!$B$2:$P$56</definedName>
    <definedName name="_xlnm.Print_Area" localSheetId="3">'基本情報・契約内容(記入例)'!$B$2:$P$56</definedName>
    <definedName name="_xlnm.Print_Area" localSheetId="0">申込書!$B$2:$J$23</definedName>
    <definedName name="_xlnm.Print_Area" localSheetId="2">'申込書(記入例)'!$B$2:$J$23</definedName>
    <definedName name="PrintArea" localSheetId="0">#REF!</definedName>
    <definedName name="PrintArea" localSheetId="2">#REF!</definedName>
    <definedName name="Print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83" l="1"/>
  <c r="E13" i="83"/>
  <c r="J2" i="83"/>
  <c r="B14" i="82"/>
  <c r="I10" i="82"/>
  <c r="J2" i="77" l="1"/>
  <c r="I10" i="62"/>
  <c r="B14" i="62"/>
  <c r="E40" i="77"/>
  <c r="E13" i="77"/>
</calcChain>
</file>

<file path=xl/sharedStrings.xml><?xml version="1.0" encoding="utf-8"?>
<sst xmlns="http://schemas.openxmlformats.org/spreadsheetml/2006/main" count="239" uniqueCount="82">
  <si>
    <t>申込方法</t>
    <phoneticPr fontId="1"/>
  </si>
  <si>
    <t>申込区分</t>
    <rPh sb="0" eb="2">
      <t>モウシコミ</t>
    </rPh>
    <rPh sb="2" eb="4">
      <t>クブン</t>
    </rPh>
    <phoneticPr fontId="1"/>
  </si>
  <si>
    <t>案件名(任意)</t>
    <rPh sb="0" eb="2">
      <t>アンケン</t>
    </rPh>
    <rPh sb="2" eb="3">
      <t>メイ</t>
    </rPh>
    <rPh sb="4" eb="6">
      <t>ニンイ</t>
    </rPh>
    <phoneticPr fontId="1"/>
  </si>
  <si>
    <t>品目番号：JS22</t>
    <rPh sb="0" eb="2">
      <t>ヒンモク</t>
    </rPh>
    <rPh sb="2" eb="4">
      <t>バンゴウ</t>
    </rPh>
    <phoneticPr fontId="1"/>
  </si>
  <si>
    <t>お申込日</t>
    <rPh sb="1" eb="3">
      <t>モウシコミ</t>
    </rPh>
    <rPh sb="3" eb="4">
      <t>ビ</t>
    </rPh>
    <phoneticPr fontId="1"/>
  </si>
  <si>
    <t>注1：ログインIDとパスワードが記載されたクーポン（またはマニュアル）がお客様のお手元に届く日です。お申し込みから標準7営業日頂戴しております。</t>
    <rPh sb="0" eb="1">
      <t>チュウ</t>
    </rPh>
    <rPh sb="16" eb="18">
      <t>キサイ</t>
    </rPh>
    <rPh sb="37" eb="39">
      <t>キャクサマ</t>
    </rPh>
    <rPh sb="41" eb="43">
      <t>テモト</t>
    </rPh>
    <rPh sb="44" eb="45">
      <t>トド</t>
    </rPh>
    <rPh sb="46" eb="47">
      <t>ヒ</t>
    </rPh>
    <rPh sb="51" eb="52">
      <t>モウ</t>
    </rPh>
    <rPh sb="53" eb="54">
      <t>コ</t>
    </rPh>
    <rPh sb="57" eb="59">
      <t>ヒョウジュン</t>
    </rPh>
    <rPh sb="60" eb="63">
      <t>エイギョウビ</t>
    </rPh>
    <rPh sb="63" eb="65">
      <t>チョウダイ</t>
    </rPh>
    <phoneticPr fontId="1"/>
  </si>
  <si>
    <t>注2：課金請求開始日です。原則クーポン発行希望日の翌月1日としています。</t>
    <rPh sb="0" eb="1">
      <t>チュウ</t>
    </rPh>
    <rPh sb="3" eb="5">
      <t>カキン</t>
    </rPh>
    <rPh sb="5" eb="7">
      <t>セイキュウ</t>
    </rPh>
    <rPh sb="7" eb="9">
      <t>カイシ</t>
    </rPh>
    <rPh sb="9" eb="10">
      <t>ビ</t>
    </rPh>
    <rPh sb="13" eb="15">
      <t>ゲンソク</t>
    </rPh>
    <rPh sb="19" eb="21">
      <t>ハッコウ</t>
    </rPh>
    <rPh sb="21" eb="24">
      <t>キボウビ</t>
    </rPh>
    <rPh sb="25" eb="26">
      <t>ヨク</t>
    </rPh>
    <rPh sb="26" eb="27">
      <t>ツキ</t>
    </rPh>
    <rPh sb="28" eb="29">
      <t>ニチ</t>
    </rPh>
    <phoneticPr fontId="1"/>
  </si>
  <si>
    <t>ご住所</t>
    <rPh sb="1" eb="3">
      <t>ジュウショ</t>
    </rPh>
    <phoneticPr fontId="1"/>
  </si>
  <si>
    <t>〒</t>
    <phoneticPr fontId="1"/>
  </si>
  <si>
    <t>お客様コード</t>
    <rPh sb="1" eb="3">
      <t>キャクサマ</t>
    </rPh>
    <phoneticPr fontId="1"/>
  </si>
  <si>
    <t>貴社名</t>
    <rPh sb="0" eb="2">
      <t>キシャ</t>
    </rPh>
    <rPh sb="2" eb="3">
      <t>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</si>
  <si>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</si>
  <si>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</si>
  <si>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連絡先</t>
    <phoneticPr fontId="1"/>
  </si>
  <si>
    <t xml:space="preserve"> 電話番号 :  </t>
    <rPh sb="1" eb="5">
      <t>デンワバンゴウ</t>
    </rPh>
    <phoneticPr fontId="1"/>
  </si>
  <si>
    <t xml:space="preserve"> E-mail :  </t>
    <phoneticPr fontId="1"/>
  </si>
  <si>
    <t>備考欄</t>
    <rPh sb="0" eb="2">
      <t>ビコウ</t>
    </rPh>
    <rPh sb="2" eb="3">
      <t>ラン</t>
    </rPh>
    <phoneticPr fontId="1"/>
  </si>
  <si>
    <t>※当社はお客様からいただいた個人情報につきましては、本サービスの提供に関する業務以外には使用いたしません。</t>
    <rPh sb="1" eb="3">
      <t>トウシャ</t>
    </rPh>
    <rPh sb="5" eb="7">
      <t>キャクサマ</t>
    </rPh>
    <rPh sb="14" eb="16">
      <t>コジン</t>
    </rPh>
    <rPh sb="16" eb="18">
      <t>ジョウホウ</t>
    </rPh>
    <rPh sb="26" eb="27">
      <t>ホン</t>
    </rPh>
    <rPh sb="32" eb="34">
      <t>テイキョウ</t>
    </rPh>
    <rPh sb="35" eb="36">
      <t>カン</t>
    </rPh>
    <rPh sb="38" eb="40">
      <t>ギョウム</t>
    </rPh>
    <rPh sb="40" eb="42">
      <t>イガイ</t>
    </rPh>
    <rPh sb="44" eb="46">
      <t>シヨウ</t>
    </rPh>
    <phoneticPr fontId="1"/>
  </si>
  <si>
    <t xml:space="preserve">※新規申込み時は、以下のシートも必ずご記入ください。（評価版をお申し込みの際は記入不要です。）	</t>
    <phoneticPr fontId="1"/>
  </si>
  <si>
    <t>基本情報・契約内容</t>
    <phoneticPr fontId="1"/>
  </si>
  <si>
    <t>弊社記入欄</t>
    <phoneticPr fontId="1"/>
  </si>
  <si>
    <t>MINOSオーダ番号</t>
    <phoneticPr fontId="1"/>
  </si>
  <si>
    <t>当社担当</t>
    <rPh sb="0" eb="2">
      <t>トウシャ</t>
    </rPh>
    <rPh sb="2" eb="4">
      <t>タントウ</t>
    </rPh>
    <phoneticPr fontId="1"/>
  </si>
  <si>
    <t>インターネット</t>
    <phoneticPr fontId="1"/>
  </si>
  <si>
    <t>ブロンズプラン</t>
    <phoneticPr fontId="1"/>
  </si>
  <si>
    <t>１年</t>
    <rPh sb="0" eb="2">
      <t>イチネン</t>
    </rPh>
    <phoneticPr fontId="1"/>
  </si>
  <si>
    <t>自動更新有り</t>
    <rPh sb="0" eb="5">
      <t>ジドウコウシンア</t>
    </rPh>
    <phoneticPr fontId="1"/>
  </si>
  <si>
    <t>１ID</t>
    <phoneticPr fontId="1"/>
  </si>
  <si>
    <t>ブロンズプラン</t>
  </si>
  <si>
    <t>シルバープラン</t>
    <phoneticPr fontId="1"/>
  </si>
  <si>
    <t>その他</t>
    <rPh sb="2" eb="3">
      <t>タ</t>
    </rPh>
    <phoneticPr fontId="1"/>
  </si>
  <si>
    <t>　その他の場合は、以下に詳細をご記入ください。</t>
    <phoneticPr fontId="1"/>
  </si>
  <si>
    <t>ゴールドプラン</t>
    <phoneticPr fontId="1"/>
  </si>
  <si>
    <t>プラチナプラン</t>
    <phoneticPr fontId="1"/>
  </si>
  <si>
    <t>1年</t>
    <rPh sb="1" eb="2">
      <t>ネン</t>
    </rPh>
    <phoneticPr fontId="1"/>
  </si>
  <si>
    <t>自動更新有り</t>
    <rPh sb="0" eb="2">
      <t>ジドウ</t>
    </rPh>
    <rPh sb="2" eb="4">
      <t>コウシン</t>
    </rPh>
    <rPh sb="4" eb="5">
      <t>ア</t>
    </rPh>
    <phoneticPr fontId="1"/>
  </si>
  <si>
    <t>　その他の場合は、以下に詳細をご記入ください。</t>
    <rPh sb="12" eb="14">
      <t>ショウサイ</t>
    </rPh>
    <phoneticPr fontId="1"/>
  </si>
  <si>
    <t>以下は、障害発生時などに、緊急連絡メールが送信される宛先となります。
サービスのご利用開始後にメールアドレスが変更になった場合は、
管理台帳の更新が必要になりますので、必ず弊社担当営業までご連絡ください。
※契約申込企業の連絡先をご記入ください。</t>
    <rPh sb="0" eb="2">
      <t>イカ</t>
    </rPh>
    <rPh sb="41" eb="43">
      <t>リヨウ</t>
    </rPh>
    <rPh sb="43" eb="46">
      <t>カイシゴ</t>
    </rPh>
    <rPh sb="55" eb="57">
      <t>ヘンコウ</t>
    </rPh>
    <rPh sb="62" eb="64">
      <t>バアイ</t>
    </rPh>
    <rPh sb="67" eb="69">
      <t>カンリ</t>
    </rPh>
    <rPh sb="69" eb="71">
      <t>ダイチョウ</t>
    </rPh>
    <rPh sb="72" eb="74">
      <t>コウシン</t>
    </rPh>
    <rPh sb="75" eb="77">
      <t>ヒツヨウ</t>
    </rPh>
    <rPh sb="85" eb="86">
      <t>カナラ</t>
    </rPh>
    <rPh sb="87" eb="89">
      <t>ヘイシャ</t>
    </rPh>
    <rPh sb="89" eb="91">
      <t>タントウ</t>
    </rPh>
    <rPh sb="91" eb="93">
      <t>エイギョウ</t>
    </rPh>
    <rPh sb="96" eb="98">
      <t>レンラク</t>
    </rPh>
    <phoneticPr fontId="1"/>
  </si>
  <si>
    <t>連絡先-1</t>
    <rPh sb="0" eb="3">
      <t>レンラクサキ</t>
    </rPh>
    <phoneticPr fontId="1"/>
  </si>
  <si>
    <t>会社名</t>
    <rPh sb="0" eb="3">
      <t>カイシャメイ</t>
    </rPh>
    <phoneticPr fontId="1"/>
  </si>
  <si>
    <t>部署名</t>
    <rPh sb="0" eb="1">
      <t>ブ</t>
    </rPh>
    <rPh sb="1" eb="2">
      <t>ショ</t>
    </rPh>
    <rPh sb="2" eb="3">
      <t>メイ</t>
    </rPh>
    <phoneticPr fontId="1"/>
  </si>
  <si>
    <t>選択してください。</t>
  </si>
  <si>
    <t>担当者</t>
    <rPh sb="0" eb="3">
      <t>タントウシャ</t>
    </rPh>
    <phoneticPr fontId="1"/>
  </si>
  <si>
    <t>メールアドレス</t>
  </si>
  <si>
    <t>連絡先-2</t>
    <rPh sb="0" eb="3">
      <t>レンラクサキ</t>
    </rPh>
    <phoneticPr fontId="1"/>
  </si>
  <si>
    <t>連絡先-3</t>
    <rPh sb="0" eb="3">
      <t>レンラクサキ</t>
    </rPh>
    <phoneticPr fontId="1"/>
  </si>
  <si>
    <t>連絡先-4</t>
    <rPh sb="0" eb="3">
      <t>レンラクサキ</t>
    </rPh>
    <phoneticPr fontId="1"/>
  </si>
  <si>
    <t>連絡先-5</t>
    <rPh sb="0" eb="3">
      <t>レンラクサキ</t>
    </rPh>
    <phoneticPr fontId="1"/>
  </si>
  <si>
    <t>連絡先-6</t>
    <rPh sb="0" eb="3">
      <t>レンラクサキ</t>
    </rPh>
    <phoneticPr fontId="1"/>
  </si>
  <si>
    <t>以下は、障害発生時のMIND営業担当への情報共有として送信されるメールの宛先となります。</t>
    <phoneticPr fontId="1"/>
  </si>
  <si>
    <t>営業担当連絡先</t>
    <rPh sb="0" eb="2">
      <t>エイギョウ</t>
    </rPh>
    <rPh sb="2" eb="4">
      <t>タントウ</t>
    </rPh>
    <rPh sb="4" eb="7">
      <t>レンラクサキ</t>
    </rPh>
    <phoneticPr fontId="1"/>
  </si>
  <si>
    <t>追加</t>
  </si>
  <si>
    <t>〒108-0023</t>
    <phoneticPr fontId="1"/>
  </si>
  <si>
    <t>トラストサービス部</t>
  </si>
  <si>
    <t>三菱太郎</t>
    <rPh sb="0" eb="4">
      <t>ミツビシタロウ</t>
    </rPh>
    <phoneticPr fontId="1"/>
  </si>
  <si>
    <t>営業一課</t>
    <rPh sb="0" eb="2">
      <t>エイギョウ</t>
    </rPh>
    <rPh sb="2" eb="4">
      <t>イッカ</t>
    </rPh>
    <phoneticPr fontId="1"/>
  </si>
  <si>
    <t>三菱次郎</t>
    <rPh sb="0" eb="2">
      <t>ミツビシ</t>
    </rPh>
    <rPh sb="2" eb="4">
      <t>ジロウ</t>
    </rPh>
    <phoneticPr fontId="1"/>
  </si>
  <si>
    <t>-</t>
    <phoneticPr fontId="1"/>
  </si>
  <si>
    <t>ブロンズプラン　1ヶ月試使用</t>
    <phoneticPr fontId="1"/>
  </si>
  <si>
    <t>SignedPDF フォルダ監視機能</t>
  </si>
  <si>
    <t>ブロンズプラン　2ヶ月試使用</t>
    <phoneticPr fontId="1"/>
  </si>
  <si>
    <t>ブロンズプラン　3ヶ月試使用</t>
    <phoneticPr fontId="1"/>
  </si>
  <si>
    <t>三菱電機デジタルイノベーション株式会社 行</t>
    <rPh sb="0" eb="2">
      <t>ミツビシ</t>
    </rPh>
    <rPh sb="2" eb="4">
      <t>デンキ</t>
    </rPh>
    <rPh sb="15" eb="19">
      <t>カブシキガイシャ</t>
    </rPh>
    <rPh sb="20" eb="21">
      <t>イキ</t>
    </rPh>
    <phoneticPr fontId="1"/>
  </si>
  <si>
    <t>三菱電機デジタルイノベーション株式会社</t>
    <rPh sb="0" eb="2">
      <t>ミツビシ</t>
    </rPh>
    <rPh sb="2" eb="4">
      <t>デンキ</t>
    </rPh>
    <rPh sb="15" eb="19">
      <t>カブシキガイシャ</t>
    </rPh>
    <phoneticPr fontId="1"/>
  </si>
  <si>
    <r>
      <t>サービス開通日</t>
    </r>
    <r>
      <rPr>
        <b/>
        <vertAlign val="superscript"/>
        <sz val="11"/>
        <color theme="0"/>
        <rFont val="Meiryo UI"/>
        <family val="3"/>
        <charset val="128"/>
      </rPr>
      <t>※注2</t>
    </r>
    <rPh sb="4" eb="7">
      <t>カイツウビ</t>
    </rPh>
    <phoneticPr fontId="1"/>
  </si>
  <si>
    <r>
      <t>クーポン発行希望日</t>
    </r>
    <r>
      <rPr>
        <b/>
        <vertAlign val="superscript"/>
        <sz val="10"/>
        <color rgb="FFFFFFFF"/>
        <rFont val="Meiryo UI"/>
        <family val="3"/>
        <charset val="128"/>
      </rPr>
      <t>※注1</t>
    </r>
    <rPh sb="4" eb="6">
      <t>ハッコウ</t>
    </rPh>
    <rPh sb="6" eb="9">
      <t>キボウビ</t>
    </rPh>
    <phoneticPr fontId="1"/>
  </si>
  <si>
    <r>
      <t xml:space="preserve">対象ID
</t>
    </r>
    <r>
      <rPr>
        <b/>
        <sz val="9"/>
        <color indexed="9"/>
        <rFont val="Meiryo UI"/>
        <family val="3"/>
        <charset val="128"/>
      </rPr>
      <t>(更新/変更/解約時必須)</t>
    </r>
    <rPh sb="0" eb="2">
      <t>タイショウ</t>
    </rPh>
    <rPh sb="6" eb="8">
      <t>コウシン</t>
    </rPh>
    <rPh sb="9" eb="11">
      <t>ヘンコウ</t>
    </rPh>
    <rPh sb="12" eb="14">
      <t>カイヤク</t>
    </rPh>
    <rPh sb="14" eb="15">
      <t>ジ</t>
    </rPh>
    <rPh sb="15" eb="17">
      <t>ヒッス</t>
    </rPh>
    <phoneticPr fontId="1"/>
  </si>
  <si>
    <t>ver2.7[web]</t>
    <phoneticPr fontId="1"/>
  </si>
  <si>
    <t>タイムスタンプサービス DiaStamp　利用申込書</t>
    <rPh sb="21" eb="23">
      <t>リヨウ</t>
    </rPh>
    <rPh sb="23" eb="24">
      <t>ショ</t>
    </rPh>
    <phoneticPr fontId="1"/>
  </si>
  <si>
    <t>貴社の契約約款を承認し、次の通り申し込みます。</t>
    <phoneticPr fontId="1"/>
  </si>
  <si>
    <t>三菱電機デジタルイノベーション株式会社向けタイムスタンプ(ブロンズプラン)</t>
  </si>
  <si>
    <t>東京都港区芝浦4-6-8　田町ファーストビル</t>
  </si>
  <si>
    <t>三菱電機デジタルイノベーション株式会社</t>
  </si>
  <si>
    <t>三菱　太郎</t>
  </si>
  <si>
    <t>mitsubishi.taro@zz.mitsubishielectric.co.jp</t>
  </si>
  <si>
    <t>03-6771-xxxx</t>
    <phoneticPr fontId="1"/>
  </si>
  <si>
    <t>mitsubishi.ichiro@zz.mitsubishielectric.co.jp</t>
    <phoneticPr fontId="1"/>
  </si>
  <si>
    <t>1. 契約プラン</t>
    <rPh sb="3" eb="5">
      <t>ケイヤク</t>
    </rPh>
    <phoneticPr fontId="1"/>
  </si>
  <si>
    <t>2. 契約期間</t>
    <rPh sb="3" eb="7">
      <t>ケイヤクキカン</t>
    </rPh>
    <phoneticPr fontId="1"/>
  </si>
  <si>
    <t>3. 自動更新有無</t>
    <rPh sb="3" eb="9">
      <t>ジドウコウシンウム</t>
    </rPh>
    <phoneticPr fontId="1"/>
  </si>
  <si>
    <t>4. 数量</t>
    <rPh sb="3" eb="5">
      <t>スウリョウ</t>
    </rPh>
    <phoneticPr fontId="1"/>
  </si>
  <si>
    <t>5．連絡先</t>
    <rPh sb="2" eb="5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</si>
</sst>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;;;\]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indexed="18"/>
      <name val="Meiryo UI"/>
      <family val="3"/>
      <charset val="128"/>
    </font>
    <font>
      <sz val="9"/>
      <name val="Meiryo UI"/>
      <family val="3"/>
      <charset val="128"/>
    </font>
    <font>
      <sz val="9"/>
      <color indexed="18"/>
      <name val="Meiryo UI"/>
      <family val="3"/>
      <charset val="128"/>
    </font>
    <font>
      <sz val="10"/>
      <name val="Meiryo UI"/>
      <family val="3"/>
      <charset val="128"/>
    </font>
    <font>
      <b/>
      <sz val="20"/>
      <color indexed="12"/>
      <name val="Meiryo UI"/>
      <family val="3"/>
      <charset val="128"/>
    </font>
    <font>
      <i/>
      <sz val="9"/>
      <color indexed="49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indexed="9"/>
      <name val="Meiryo UI"/>
      <family val="3"/>
      <charset val="128"/>
    </font>
    <font>
      <b/>
      <vertAlign val="superscript"/>
      <sz val="11"/>
      <color theme="0"/>
      <name val="Meiryo UI"/>
      <family val="3"/>
      <charset val="128"/>
    </font>
    <font>
      <b/>
      <vertAlign val="superscript"/>
      <sz val="10"/>
      <color rgb="FFFFFFFF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indexed="18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indexed="12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theme="0"/>
      </bottom>
      <diagonal/>
    </border>
    <border>
      <left/>
      <right style="thin">
        <color indexed="64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9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 style="thin">
        <color theme="0" tint="-4.9989318521683403E-2"/>
      </bottom>
      <diagonal/>
    </border>
    <border>
      <left style="thin">
        <color theme="0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6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6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6" fillId="6" borderId="9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 indent="1"/>
      <protection locked="0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0" fontId="4" fillId="0" borderId="17" xfId="0" applyFont="1" applyBorder="1" applyAlignment="1">
      <alignment horizontal="right" vertical="center"/>
    </xf>
    <xf numFmtId="0" fontId="23" fillId="0" borderId="0" xfId="0" applyFont="1"/>
    <xf numFmtId="49" fontId="2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1" quotePrefix="1" applyFont="1" applyFill="1" applyAlignment="1" applyProtection="1">
      <protection locked="0"/>
    </xf>
    <xf numFmtId="0" fontId="15" fillId="6" borderId="58" xfId="0" applyFont="1" applyFill="1" applyBorder="1" applyAlignment="1">
      <alignment horizontal="center" vertical="center"/>
    </xf>
    <xf numFmtId="0" fontId="15" fillId="6" borderId="6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7" fillId="8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indent="1"/>
    </xf>
    <xf numFmtId="0" fontId="28" fillId="9" borderId="0" xfId="0" applyFont="1" applyFill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vertical="center"/>
    </xf>
    <xf numFmtId="0" fontId="28" fillId="9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/>
    <xf numFmtId="0" fontId="4" fillId="0" borderId="30" xfId="0" applyFont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49" fontId="4" fillId="0" borderId="50" xfId="0" applyNumberFormat="1" applyFont="1" applyBorder="1" applyAlignment="1" applyProtection="1">
      <alignment horizontal="left" vertical="center" wrapText="1" indent="1"/>
      <protection locked="0"/>
    </xf>
    <xf numFmtId="49" fontId="4" fillId="0" borderId="51" xfId="0" applyNumberFormat="1" applyFont="1" applyBorder="1" applyAlignment="1" applyProtection="1">
      <alignment horizontal="left" vertical="center" wrapText="1" indent="1"/>
      <protection locked="0"/>
    </xf>
    <xf numFmtId="49" fontId="4" fillId="0" borderId="52" xfId="0" applyNumberFormat="1" applyFont="1" applyBorder="1" applyAlignment="1" applyProtection="1">
      <alignment horizontal="left" vertical="center" wrapText="1" indent="1"/>
      <protection locked="0"/>
    </xf>
    <xf numFmtId="49" fontId="4" fillId="0" borderId="53" xfId="0" applyNumberFormat="1" applyFont="1" applyBorder="1" applyAlignment="1" applyProtection="1">
      <alignment horizontal="left" vertical="center" indent="1"/>
      <protection locked="0"/>
    </xf>
    <xf numFmtId="49" fontId="4" fillId="0" borderId="54" xfId="0" applyNumberFormat="1" applyFont="1" applyBorder="1" applyAlignment="1" applyProtection="1">
      <alignment horizontal="left" vertical="center" indent="1"/>
      <protection locked="0"/>
    </xf>
    <xf numFmtId="49" fontId="4" fillId="0" borderId="55" xfId="0" applyNumberFormat="1" applyFont="1" applyBorder="1" applyAlignment="1" applyProtection="1">
      <alignment horizontal="left" vertical="center" indent="1"/>
      <protection locked="0"/>
    </xf>
    <xf numFmtId="49" fontId="4" fillId="0" borderId="52" xfId="0" applyNumberFormat="1" applyFont="1" applyBorder="1" applyAlignment="1" applyProtection="1">
      <alignment horizontal="left" vertical="center" indent="1"/>
      <protection locked="0"/>
    </xf>
    <xf numFmtId="49" fontId="4" fillId="0" borderId="50" xfId="0" applyNumberFormat="1" applyFont="1" applyBorder="1" applyAlignment="1" applyProtection="1">
      <alignment horizontal="left" vertical="center" indent="1"/>
      <protection locked="0"/>
    </xf>
    <xf numFmtId="49" fontId="4" fillId="0" borderId="56" xfId="0" applyNumberFormat="1" applyFont="1" applyBorder="1" applyAlignment="1" applyProtection="1">
      <alignment horizontal="left" vertical="center" indent="1"/>
      <protection locked="0"/>
    </xf>
    <xf numFmtId="0" fontId="27" fillId="8" borderId="11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49" fontId="16" fillId="9" borderId="50" xfId="0" applyNumberFormat="1" applyFont="1" applyFill="1" applyBorder="1" applyAlignment="1">
      <alignment horizontal="left" vertical="center" indent="1"/>
    </xf>
    <xf numFmtId="0" fontId="6" fillId="0" borderId="8" xfId="0" applyFont="1" applyBorder="1" applyAlignment="1" applyProtection="1">
      <alignment vertical="center" wrapText="1"/>
      <protection locked="0"/>
    </xf>
    <xf numFmtId="0" fontId="14" fillId="5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49" fontId="17" fillId="3" borderId="36" xfId="0" applyNumberFormat="1" applyFont="1" applyFill="1" applyBorder="1" applyAlignment="1">
      <alignment horizontal="center"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49" fontId="17" fillId="3" borderId="23" xfId="0" applyNumberFormat="1" applyFont="1" applyFill="1" applyBorder="1" applyAlignment="1">
      <alignment horizontal="center" vertical="center"/>
    </xf>
    <xf numFmtId="49" fontId="17" fillId="3" borderId="25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left" vertical="center" indent="1"/>
      <protection locked="0"/>
    </xf>
    <xf numFmtId="49" fontId="4" fillId="0" borderId="27" xfId="0" applyNumberFormat="1" applyFont="1" applyBorder="1" applyAlignment="1" applyProtection="1">
      <alignment horizontal="left" vertical="center" indent="1"/>
      <protection locked="0"/>
    </xf>
    <xf numFmtId="49" fontId="4" fillId="0" borderId="31" xfId="0" applyNumberFormat="1" applyFont="1" applyBorder="1" applyAlignment="1" applyProtection="1">
      <alignment horizontal="left" vertical="center" indent="1"/>
      <protection locked="0"/>
    </xf>
    <xf numFmtId="49" fontId="4" fillId="0" borderId="28" xfId="1" applyNumberFormat="1" applyFont="1" applyBorder="1" applyAlignment="1" applyProtection="1">
      <alignment horizontal="left" vertical="center" indent="1"/>
      <protection locked="0"/>
    </xf>
    <xf numFmtId="49" fontId="4" fillId="0" borderId="29" xfId="0" applyNumberFormat="1" applyFont="1" applyBorder="1" applyAlignment="1" applyProtection="1">
      <alignment horizontal="left" vertical="center" indent="1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15" fillId="6" borderId="57" xfId="0" applyNumberFormat="1" applyFont="1" applyFill="1" applyBorder="1" applyAlignment="1">
      <alignment horizontal="center" vertical="center"/>
    </xf>
    <xf numFmtId="49" fontId="26" fillId="6" borderId="5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left" vertical="center" indent="1"/>
      <protection locked="0"/>
    </xf>
    <xf numFmtId="49" fontId="4" fillId="0" borderId="9" xfId="0" applyNumberFormat="1" applyFont="1" applyBorder="1" applyAlignment="1" applyProtection="1">
      <alignment horizontal="left" vertical="center" indent="1"/>
      <protection locked="0"/>
    </xf>
    <xf numFmtId="49" fontId="4" fillId="0" borderId="35" xfId="0" applyNumberFormat="1" applyFont="1" applyBorder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49" fontId="17" fillId="3" borderId="20" xfId="0" applyNumberFormat="1" applyFont="1" applyFill="1" applyBorder="1" applyAlignment="1">
      <alignment horizontal="center" vertical="center"/>
    </xf>
    <xf numFmtId="176" fontId="15" fillId="6" borderId="10" xfId="0" applyNumberFormat="1" applyFont="1" applyFill="1" applyBorder="1" applyAlignment="1">
      <alignment horizontal="center" vertical="center"/>
    </xf>
    <xf numFmtId="176" fontId="15" fillId="6" borderId="2" xfId="0" applyNumberFormat="1" applyFont="1" applyFill="1" applyBorder="1" applyAlignment="1">
      <alignment horizontal="center" vertical="center"/>
    </xf>
    <xf numFmtId="176" fontId="15" fillId="6" borderId="4" xfId="0" applyNumberFormat="1" applyFont="1" applyFill="1" applyBorder="1" applyAlignment="1">
      <alignment horizontal="center" vertical="center"/>
    </xf>
    <xf numFmtId="176" fontId="15" fillId="6" borderId="7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31" fontId="4" fillId="0" borderId="11" xfId="0" applyNumberFormat="1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31" fontId="4" fillId="0" borderId="7" xfId="0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176" fontId="20" fillId="0" borderId="4" xfId="0" applyNumberFormat="1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76" fontId="20" fillId="0" borderId="1" xfId="0" applyNumberFormat="1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left" vertical="center"/>
    </xf>
    <xf numFmtId="49" fontId="17" fillId="3" borderId="32" xfId="0" applyNumberFormat="1" applyFont="1" applyFill="1" applyBorder="1" applyAlignment="1">
      <alignment horizontal="center" vertical="center"/>
    </xf>
    <xf numFmtId="49" fontId="17" fillId="3" borderId="33" xfId="0" applyNumberFormat="1" applyFont="1" applyFill="1" applyBorder="1" applyAlignment="1">
      <alignment horizontal="center" vertical="center"/>
    </xf>
    <xf numFmtId="0" fontId="4" fillId="0" borderId="5" xfId="1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17" fillId="3" borderId="12" xfId="0" applyNumberFormat="1" applyFont="1" applyFill="1" applyBorder="1" applyAlignment="1">
      <alignment horizontal="left" vertical="center" indent="1"/>
    </xf>
    <xf numFmtId="49" fontId="17" fillId="3" borderId="13" xfId="0" applyNumberFormat="1" applyFont="1" applyFill="1" applyBorder="1" applyAlignment="1">
      <alignment horizontal="left" vertical="center" indent="1"/>
    </xf>
    <xf numFmtId="49" fontId="17" fillId="3" borderId="18" xfId="0" applyNumberFormat="1" applyFont="1" applyFill="1" applyBorder="1" applyAlignment="1">
      <alignment horizontal="left" vertical="center" indent="1"/>
    </xf>
    <xf numFmtId="49" fontId="17" fillId="3" borderId="19" xfId="0" applyNumberFormat="1" applyFont="1" applyFill="1" applyBorder="1" applyAlignment="1">
      <alignment horizontal="left" vertical="center" indent="1"/>
    </xf>
    <xf numFmtId="49" fontId="17" fillId="3" borderId="45" xfId="0" applyNumberFormat="1" applyFont="1" applyFill="1" applyBorder="1" applyAlignment="1">
      <alignment horizontal="left" vertical="center" indent="1"/>
    </xf>
    <xf numFmtId="49" fontId="17" fillId="3" borderId="46" xfId="0" applyNumberFormat="1" applyFont="1" applyFill="1" applyBorder="1" applyAlignment="1">
      <alignment horizontal="left" vertical="center" inden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7" fillId="7" borderId="41" xfId="0" applyFont="1" applyFill="1" applyBorder="1" applyAlignment="1">
      <alignment horizontal="left" vertical="center"/>
    </xf>
    <xf numFmtId="0" fontId="17" fillId="7" borderId="42" xfId="0" applyFont="1" applyFill="1" applyBorder="1" applyAlignment="1">
      <alignment horizontal="left" vertical="center"/>
    </xf>
    <xf numFmtId="0" fontId="17" fillId="7" borderId="14" xfId="0" applyFont="1" applyFill="1" applyBorder="1" applyAlignment="1">
      <alignment horizontal="left" vertical="center"/>
    </xf>
    <xf numFmtId="0" fontId="17" fillId="7" borderId="24" xfId="0" applyFont="1" applyFill="1" applyBorder="1" applyAlignment="1">
      <alignment horizontal="left" vertical="center"/>
    </xf>
    <xf numFmtId="0" fontId="17" fillId="7" borderId="43" xfId="0" applyFont="1" applyFill="1" applyBorder="1" applyAlignment="1">
      <alignment horizontal="left" vertical="center"/>
    </xf>
    <xf numFmtId="0" fontId="17" fillId="7" borderId="4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/>
    </xf>
    <xf numFmtId="0" fontId="17" fillId="7" borderId="48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21" fillId="2" borderId="1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1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9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80"/>
      <color rgb="FF00CCFF"/>
      <color rgb="FFFFFF66"/>
      <color rgb="FFCCFF99"/>
      <color rgb="FF0033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K$4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checked="Checked" firstButton="1" fmlaLink="$K$4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</xdr:row>
          <xdr:rowOff>19050</xdr:rowOff>
        </xdr:from>
        <xdr:to>
          <xdr:col>9</xdr:col>
          <xdr:colOff>1123950</xdr:colOff>
          <xdr:row>5</xdr:row>
          <xdr:rowOff>266700</xdr:rowOff>
        </xdr:to>
        <xdr:sp macro="" textlink="">
          <xdr:nvSpPr>
            <xdr:cNvPr id="46114" name="Option Button 34" hidden="1">
              <a:extLst>
                <a:ext uri="{63B3BB69-23CF-44E3-9099-C40C66FF867C}">
                  <a14:compatExt spid="_x0000_s46114"/>
                </a:ext>
                <a:ext uri="{FF2B5EF4-FFF2-40B4-BE49-F238E27FC236}">
                  <a16:creationId xmlns:a16="http://schemas.microsoft.com/office/drawing/2014/main" id="{00000000-0008-0000-0000-00002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238125</xdr:rowOff>
        </xdr:from>
        <xdr:to>
          <xdr:col>9</xdr:col>
          <xdr:colOff>933450</xdr:colOff>
          <xdr:row>6</xdr:row>
          <xdr:rowOff>38100</xdr:rowOff>
        </xdr:to>
        <xdr:sp macro="" textlink="">
          <xdr:nvSpPr>
            <xdr:cNvPr id="46154" name="Group Box 74" hidden="1">
              <a:extLst>
                <a:ext uri="{63B3BB69-23CF-44E3-9099-C40C66FF867C}">
                  <a14:compatExt spid="_x0000_s46154"/>
                </a:ext>
                <a:ext uri="{FF2B5EF4-FFF2-40B4-BE49-F238E27FC236}">
                  <a16:creationId xmlns:a16="http://schemas.microsoft.com/office/drawing/2014/main" id="{00000000-0008-0000-0000-00004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168088</xdr:colOff>
      <xdr:row>5</xdr:row>
      <xdr:rowOff>11205</xdr:rowOff>
    </xdr:from>
    <xdr:to>
      <xdr:col>1</xdr:col>
      <xdr:colOff>717177</xdr:colOff>
      <xdr:row>6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3412" y="1389529"/>
          <a:ext cx="549089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直接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</xdr:row>
          <xdr:rowOff>9525</xdr:rowOff>
        </xdr:from>
        <xdr:to>
          <xdr:col>3</xdr:col>
          <xdr:colOff>2781300</xdr:colOff>
          <xdr:row>5</xdr:row>
          <xdr:rowOff>0</xdr:rowOff>
        </xdr:to>
        <xdr:sp macro="" textlink="">
          <xdr:nvSpPr>
            <xdr:cNvPr id="76801" name="Group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1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2819400</xdr:colOff>
          <xdr:row>6</xdr:row>
          <xdr:rowOff>200025</xdr:rowOff>
        </xdr:to>
        <xdr:sp macro="" textlink="">
          <xdr:nvSpPr>
            <xdr:cNvPr id="76802" name="Group Box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1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2819400</xdr:colOff>
          <xdr:row>6</xdr:row>
          <xdr:rowOff>200025</xdr:rowOff>
        </xdr:to>
        <xdr:sp macro="" textlink="">
          <xdr:nvSpPr>
            <xdr:cNvPr id="76803" name="Group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:a16="http://schemas.microsoft.com/office/drawing/2014/main" id="{00000000-0008-0000-0100-00000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2895600</xdr:colOff>
          <xdr:row>6</xdr:row>
          <xdr:rowOff>200025</xdr:rowOff>
        </xdr:to>
        <xdr:sp macro="" textlink="">
          <xdr:nvSpPr>
            <xdr:cNvPr id="76804" name="Group Box 4" hidden="1">
              <a:extLst>
                <a:ext uri="{63B3BB69-23CF-44E3-9099-C40C66FF867C}">
                  <a14:compatExt spid="_x0000_s76804"/>
                </a:ext>
                <a:ext uri="{FF2B5EF4-FFF2-40B4-BE49-F238E27FC236}">
                  <a16:creationId xmlns:a16="http://schemas.microsoft.com/office/drawing/2014/main" id="{00000000-0008-0000-0100-00000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5</xdr:row>
          <xdr:rowOff>0</xdr:rowOff>
        </xdr:from>
        <xdr:to>
          <xdr:col>3</xdr:col>
          <xdr:colOff>2781300</xdr:colOff>
          <xdr:row>6</xdr:row>
          <xdr:rowOff>200025</xdr:rowOff>
        </xdr:to>
        <xdr:sp macro="" textlink="">
          <xdr:nvSpPr>
            <xdr:cNvPr id="76805" name="Group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1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5</xdr:row>
          <xdr:rowOff>0</xdr:rowOff>
        </xdr:from>
        <xdr:to>
          <xdr:col>3</xdr:col>
          <xdr:colOff>2781300</xdr:colOff>
          <xdr:row>6</xdr:row>
          <xdr:rowOff>200025</xdr:rowOff>
        </xdr:to>
        <xdr:sp macro="" textlink="">
          <xdr:nvSpPr>
            <xdr:cNvPr id="76806" name="Group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1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6</xdr:row>
          <xdr:rowOff>9525</xdr:rowOff>
        </xdr:from>
        <xdr:to>
          <xdr:col>3</xdr:col>
          <xdr:colOff>2781300</xdr:colOff>
          <xdr:row>8</xdr:row>
          <xdr:rowOff>19050</xdr:rowOff>
        </xdr:to>
        <xdr:sp macro="" textlink="">
          <xdr:nvSpPr>
            <xdr:cNvPr id="76810" name="Group Box 10" hidden="1">
              <a:extLst>
                <a:ext uri="{63B3BB69-23CF-44E3-9099-C40C66FF867C}">
                  <a14:compatExt spid="_x0000_s76810"/>
                </a:ext>
                <a:ext uri="{FF2B5EF4-FFF2-40B4-BE49-F238E27FC236}">
                  <a16:creationId xmlns:a16="http://schemas.microsoft.com/office/drawing/2014/main" id="{00000000-0008-0000-0100-00000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7</xdr:row>
          <xdr:rowOff>9525</xdr:rowOff>
        </xdr:from>
        <xdr:to>
          <xdr:col>3</xdr:col>
          <xdr:colOff>2781300</xdr:colOff>
          <xdr:row>10</xdr:row>
          <xdr:rowOff>0</xdr:rowOff>
        </xdr:to>
        <xdr:sp macro="" textlink="">
          <xdr:nvSpPr>
            <xdr:cNvPr id="76812" name="Group Box 12" hidden="1">
              <a:extLst>
                <a:ext uri="{63B3BB69-23CF-44E3-9099-C40C66FF867C}">
                  <a14:compatExt spid="_x0000_s76812"/>
                </a:ext>
                <a:ext uri="{FF2B5EF4-FFF2-40B4-BE49-F238E27FC236}">
                  <a16:creationId xmlns:a16="http://schemas.microsoft.com/office/drawing/2014/main" id="{00000000-0008-0000-0100-00000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10</xdr:row>
          <xdr:rowOff>0</xdr:rowOff>
        </xdr:from>
        <xdr:to>
          <xdr:col>3</xdr:col>
          <xdr:colOff>2781300</xdr:colOff>
          <xdr:row>12</xdr:row>
          <xdr:rowOff>38100</xdr:rowOff>
        </xdr:to>
        <xdr:sp macro="" textlink="">
          <xdr:nvSpPr>
            <xdr:cNvPr id="76814" name="Group Box 14" hidden="1">
              <a:extLst>
                <a:ext uri="{63B3BB69-23CF-44E3-9099-C40C66FF867C}">
                  <a14:compatExt spid="_x0000_s76814"/>
                </a:ext>
                <a:ext uri="{FF2B5EF4-FFF2-40B4-BE49-F238E27FC236}">
                  <a16:creationId xmlns:a16="http://schemas.microsoft.com/office/drawing/2014/main" id="{00000000-0008-0000-0100-00000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10</xdr:row>
          <xdr:rowOff>0</xdr:rowOff>
        </xdr:from>
        <xdr:to>
          <xdr:col>3</xdr:col>
          <xdr:colOff>2781300</xdr:colOff>
          <xdr:row>12</xdr:row>
          <xdr:rowOff>28575</xdr:rowOff>
        </xdr:to>
        <xdr:sp macro="" textlink="">
          <xdr:nvSpPr>
            <xdr:cNvPr id="76816" name="Group Box 16" hidden="1">
              <a:extLst>
                <a:ext uri="{63B3BB69-23CF-44E3-9099-C40C66FF867C}">
                  <a14:compatExt spid="_x0000_s76816"/>
                </a:ext>
                <a:ext uri="{FF2B5EF4-FFF2-40B4-BE49-F238E27FC236}">
                  <a16:creationId xmlns:a16="http://schemas.microsoft.com/office/drawing/2014/main" id="{00000000-0008-0000-0100-00001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5</xdr:row>
          <xdr:rowOff>19050</xdr:rowOff>
        </xdr:from>
        <xdr:to>
          <xdr:col>9</xdr:col>
          <xdr:colOff>1123950</xdr:colOff>
          <xdr:row>5</xdr:row>
          <xdr:rowOff>266700</xdr:rowOff>
        </xdr:to>
        <xdr:sp macro="" textlink="">
          <xdr:nvSpPr>
            <xdr:cNvPr id="83969" name="Option Button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2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238125</xdr:rowOff>
        </xdr:from>
        <xdr:to>
          <xdr:col>9</xdr:col>
          <xdr:colOff>933450</xdr:colOff>
          <xdr:row>6</xdr:row>
          <xdr:rowOff>38100</xdr:rowOff>
        </xdr:to>
        <xdr:sp macro="" textlink="">
          <xdr:nvSpPr>
            <xdr:cNvPr id="83970" name="Group Box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2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156882</xdr:colOff>
      <xdr:row>5</xdr:row>
      <xdr:rowOff>-1</xdr:rowOff>
    </xdr:from>
    <xdr:to>
      <xdr:col>1</xdr:col>
      <xdr:colOff>705971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92206" y="1378323"/>
          <a:ext cx="549089" cy="29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直接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2</xdr:row>
          <xdr:rowOff>9525</xdr:rowOff>
        </xdr:from>
        <xdr:to>
          <xdr:col>3</xdr:col>
          <xdr:colOff>2781300</xdr:colOff>
          <xdr:row>5</xdr:row>
          <xdr:rowOff>0</xdr:rowOff>
        </xdr:to>
        <xdr:sp macro="" textlink="">
          <xdr:nvSpPr>
            <xdr:cNvPr id="84993" name="Group Box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3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2819400</xdr:colOff>
          <xdr:row>6</xdr:row>
          <xdr:rowOff>200025</xdr:rowOff>
        </xdr:to>
        <xdr:sp macro="" textlink="">
          <xdr:nvSpPr>
            <xdr:cNvPr id="84994" name="Group Box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3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2819400</xdr:colOff>
          <xdr:row>6</xdr:row>
          <xdr:rowOff>200025</xdr:rowOff>
        </xdr:to>
        <xdr:sp macro="" textlink="">
          <xdr:nvSpPr>
            <xdr:cNvPr id="84995" name="Group Box 3" hidden="1">
              <a:extLst>
                <a:ext uri="{63B3BB69-23CF-44E3-9099-C40C66FF867C}">
                  <a14:compatExt spid="_x0000_s84995"/>
                </a:ext>
                <a:ext uri="{FF2B5EF4-FFF2-40B4-BE49-F238E27FC236}">
                  <a16:creationId xmlns:a16="http://schemas.microsoft.com/office/drawing/2014/main" id="{00000000-0008-0000-0300-00000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5</xdr:row>
          <xdr:rowOff>0</xdr:rowOff>
        </xdr:from>
        <xdr:to>
          <xdr:col>3</xdr:col>
          <xdr:colOff>2895600</xdr:colOff>
          <xdr:row>6</xdr:row>
          <xdr:rowOff>200025</xdr:rowOff>
        </xdr:to>
        <xdr:sp macro="" textlink="">
          <xdr:nvSpPr>
            <xdr:cNvPr id="84996" name="Group Box 4" hidden="1">
              <a:extLst>
                <a:ext uri="{63B3BB69-23CF-44E3-9099-C40C66FF867C}">
                  <a14:compatExt spid="_x0000_s84996"/>
                </a:ext>
                <a:ext uri="{FF2B5EF4-FFF2-40B4-BE49-F238E27FC236}">
                  <a16:creationId xmlns:a16="http://schemas.microsoft.com/office/drawing/2014/main" id="{00000000-0008-0000-0300-00000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5</xdr:row>
          <xdr:rowOff>0</xdr:rowOff>
        </xdr:from>
        <xdr:to>
          <xdr:col>3</xdr:col>
          <xdr:colOff>2781300</xdr:colOff>
          <xdr:row>6</xdr:row>
          <xdr:rowOff>200025</xdr:rowOff>
        </xdr:to>
        <xdr:sp macro="" textlink="">
          <xdr:nvSpPr>
            <xdr:cNvPr id="84997" name="Group Box 5" hidden="1">
              <a:extLst>
                <a:ext uri="{63B3BB69-23CF-44E3-9099-C40C66FF867C}">
                  <a14:compatExt spid="_x0000_s84997"/>
                </a:ext>
                <a:ext uri="{FF2B5EF4-FFF2-40B4-BE49-F238E27FC236}">
                  <a16:creationId xmlns:a16="http://schemas.microsoft.com/office/drawing/2014/main" id="{00000000-0008-0000-0300-00000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904875</xdr:colOff>
          <xdr:row>5</xdr:row>
          <xdr:rowOff>0</xdr:rowOff>
        </xdr:from>
        <xdr:to>
          <xdr:col>3</xdr:col>
          <xdr:colOff>2781300</xdr:colOff>
          <xdr:row>6</xdr:row>
          <xdr:rowOff>200025</xdr:rowOff>
        </xdr:to>
        <xdr:sp macro="" textlink="">
          <xdr:nvSpPr>
            <xdr:cNvPr id="84998" name="Group Box 6" hidden="1">
              <a:extLst>
                <a:ext uri="{63B3BB69-23CF-44E3-9099-C40C66FF867C}">
                  <a14:compatExt spid="_x0000_s84998"/>
                </a:ext>
                <a:ext uri="{FF2B5EF4-FFF2-40B4-BE49-F238E27FC236}">
                  <a16:creationId xmlns:a16="http://schemas.microsoft.com/office/drawing/2014/main" id="{00000000-0008-0000-0300-00000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6</xdr:row>
          <xdr:rowOff>9525</xdr:rowOff>
        </xdr:from>
        <xdr:to>
          <xdr:col>3</xdr:col>
          <xdr:colOff>2781300</xdr:colOff>
          <xdr:row>8</xdr:row>
          <xdr:rowOff>19050</xdr:rowOff>
        </xdr:to>
        <xdr:sp macro="" textlink="">
          <xdr:nvSpPr>
            <xdr:cNvPr id="84999" name="Group Box 7" hidden="1">
              <a:extLst>
                <a:ext uri="{63B3BB69-23CF-44E3-9099-C40C66FF867C}">
                  <a14:compatExt spid="_x0000_s84999"/>
                </a:ext>
                <a:ext uri="{FF2B5EF4-FFF2-40B4-BE49-F238E27FC236}">
                  <a16:creationId xmlns:a16="http://schemas.microsoft.com/office/drawing/2014/main" id="{00000000-0008-0000-0300-00000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7</xdr:row>
          <xdr:rowOff>9525</xdr:rowOff>
        </xdr:from>
        <xdr:to>
          <xdr:col>3</xdr:col>
          <xdr:colOff>2781300</xdr:colOff>
          <xdr:row>10</xdr:row>
          <xdr:rowOff>0</xdr:rowOff>
        </xdr:to>
        <xdr:sp macro="" textlink="">
          <xdr:nvSpPr>
            <xdr:cNvPr id="85000" name="Group Box 8" hidden="1">
              <a:extLst>
                <a:ext uri="{63B3BB69-23CF-44E3-9099-C40C66FF867C}">
                  <a14:compatExt spid="_x0000_s85000"/>
                </a:ext>
                <a:ext uri="{FF2B5EF4-FFF2-40B4-BE49-F238E27FC236}">
                  <a16:creationId xmlns:a16="http://schemas.microsoft.com/office/drawing/2014/main" id="{00000000-0008-0000-0300-00000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10</xdr:row>
          <xdr:rowOff>0</xdr:rowOff>
        </xdr:from>
        <xdr:to>
          <xdr:col>3</xdr:col>
          <xdr:colOff>2781300</xdr:colOff>
          <xdr:row>12</xdr:row>
          <xdr:rowOff>38100</xdr:rowOff>
        </xdr:to>
        <xdr:sp macro="" textlink="">
          <xdr:nvSpPr>
            <xdr:cNvPr id="85001" name="Group Box 9" hidden="1">
              <a:extLst>
                <a:ext uri="{63B3BB69-23CF-44E3-9099-C40C66FF867C}">
                  <a14:compatExt spid="_x0000_s85001"/>
                </a:ext>
                <a:ext uri="{FF2B5EF4-FFF2-40B4-BE49-F238E27FC236}">
                  <a16:creationId xmlns:a16="http://schemas.microsoft.com/office/drawing/2014/main" id="{00000000-0008-0000-0300-00000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10</xdr:row>
          <xdr:rowOff>0</xdr:rowOff>
        </xdr:from>
        <xdr:to>
          <xdr:col>3</xdr:col>
          <xdr:colOff>2781300</xdr:colOff>
          <xdr:row>12</xdr:row>
          <xdr:rowOff>38100</xdr:rowOff>
        </xdr:to>
        <xdr:sp macro="" textlink="">
          <xdr:nvSpPr>
            <xdr:cNvPr id="85002" name="Group Box 10" hidden="1">
              <a:extLst>
                <a:ext uri="{63B3BB69-23CF-44E3-9099-C40C66FF867C}">
                  <a14:compatExt spid="_x0000_s85002"/>
                </a:ext>
                <a:ext uri="{FF2B5EF4-FFF2-40B4-BE49-F238E27FC236}">
                  <a16:creationId xmlns:a16="http://schemas.microsoft.com/office/drawing/2014/main" id="{00000000-0008-0000-0300-00000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31"/>
  <sheetViews>
    <sheetView showGridLines="0" tabSelected="1" zoomScale="85" zoomScaleNormal="85" zoomScaleSheetLayoutView="100" workbookViewId="0"/>
  </sheetViews>
  <sheetFormatPr defaultColWidth="0" defaultRowHeight="0" customHeight="1" zeroHeight="1" x14ac:dyDescent="0.25"/>
  <cols>
    <col min="1" max="1" width="3.125" style="8" customWidth="1"/>
    <col min="2" max="2" width="11.5" style="8" customWidth="1"/>
    <col min="3" max="3" width="20.875" style="8" customWidth="1"/>
    <col min="4" max="4" width="11.5" style="8" customWidth="1"/>
    <col min="5" max="5" width="15.5" style="8" customWidth="1"/>
    <col min="6" max="6" width="13.5" style="8" customWidth="1"/>
    <col min="7" max="7" width="16.5" style="8" customWidth="1"/>
    <col min="8" max="8" width="8.5" style="8" customWidth="1"/>
    <col min="9" max="9" width="21.5" style="8" customWidth="1"/>
    <col min="10" max="10" width="16.625" style="8" customWidth="1"/>
    <col min="11" max="11" width="3.125" style="8" customWidth="1"/>
    <col min="12" max="13" width="5.5" style="8" hidden="1" customWidth="1"/>
    <col min="14" max="16384" width="9" style="8" hidden="1"/>
  </cols>
  <sheetData>
    <row r="1" spans="2:12" ht="15.75" x14ac:dyDescent="0.25"/>
    <row r="2" spans="2:12" s="9" customFormat="1" ht="15" customHeight="1" x14ac:dyDescent="0.25">
      <c r="B2" s="57" t="s">
        <v>62</v>
      </c>
      <c r="C2" s="3"/>
      <c r="D2" s="3"/>
      <c r="E2" s="4"/>
      <c r="F2" s="4"/>
      <c r="G2" s="5"/>
      <c r="H2" s="6"/>
      <c r="I2" s="6"/>
      <c r="J2" s="7" t="s">
        <v>67</v>
      </c>
      <c r="K2" s="3"/>
      <c r="L2" s="8"/>
    </row>
    <row r="3" spans="2:12" s="9" customFormat="1" ht="41.25" customHeight="1" x14ac:dyDescent="0.45">
      <c r="B3" s="10" t="s">
        <v>68</v>
      </c>
      <c r="C3" s="11"/>
      <c r="D3" s="11"/>
      <c r="E3" s="11"/>
      <c r="F3" s="11"/>
      <c r="G3" s="11"/>
      <c r="H3" s="12"/>
      <c r="I3" s="12"/>
      <c r="J3" s="13"/>
      <c r="K3" s="3"/>
      <c r="L3" s="8"/>
    </row>
    <row r="4" spans="2:12" s="9" customFormat="1" ht="16.5" x14ac:dyDescent="0.25">
      <c r="B4" s="14"/>
      <c r="C4" s="3"/>
      <c r="D4" s="3"/>
      <c r="E4" s="15"/>
      <c r="F4" s="15"/>
      <c r="G4" s="16"/>
      <c r="H4" s="17"/>
      <c r="I4" s="17"/>
      <c r="J4" s="18">
        <v>1</v>
      </c>
      <c r="K4" s="19">
        <v>1</v>
      </c>
      <c r="L4" s="8"/>
    </row>
    <row r="5" spans="2:12" s="9" customFormat="1" ht="20.100000000000001" customHeight="1" x14ac:dyDescent="0.25">
      <c r="B5" s="75" t="s">
        <v>0</v>
      </c>
      <c r="C5" s="20"/>
      <c r="D5" s="5"/>
      <c r="E5" s="5"/>
      <c r="F5" s="16"/>
      <c r="G5" s="5"/>
      <c r="H5" s="5"/>
      <c r="I5" s="5"/>
      <c r="J5" s="73" t="s">
        <v>1</v>
      </c>
      <c r="K5" s="21">
        <v>1</v>
      </c>
      <c r="L5" s="8"/>
    </row>
    <row r="6" spans="2:12" s="9" customFormat="1" ht="23.1" customHeight="1" x14ac:dyDescent="0.25">
      <c r="B6" s="74"/>
      <c r="C6" s="76"/>
      <c r="D6" s="5"/>
      <c r="E6" s="5"/>
      <c r="F6" s="16"/>
      <c r="G6" s="5"/>
      <c r="H6" s="5"/>
      <c r="I6" s="5"/>
      <c r="J6" s="22"/>
      <c r="K6" s="3"/>
    </row>
    <row r="7" spans="2:12" s="9" customFormat="1" ht="16.5" x14ac:dyDescent="0.25">
      <c r="B7" s="130"/>
      <c r="C7" s="131"/>
      <c r="D7" s="132"/>
      <c r="E7" s="5"/>
      <c r="F7" s="16"/>
      <c r="G7" s="5"/>
      <c r="H7" s="5"/>
      <c r="I7" s="5"/>
      <c r="J7" s="23"/>
      <c r="K7" s="3"/>
    </row>
    <row r="8" spans="2:12" s="26" customFormat="1" ht="19.899999999999999" customHeight="1" x14ac:dyDescent="0.15">
      <c r="B8" s="44" t="s">
        <v>69</v>
      </c>
      <c r="C8" s="24"/>
      <c r="D8" s="24"/>
      <c r="E8" s="24"/>
      <c r="F8" s="24"/>
      <c r="G8" s="24"/>
      <c r="H8" s="24"/>
      <c r="I8" s="24"/>
      <c r="J8" s="25">
        <v>1</v>
      </c>
      <c r="K8" s="24"/>
    </row>
    <row r="9" spans="2:12" s="9" customFormat="1" ht="20.100000000000001" customHeight="1" x14ac:dyDescent="0.25">
      <c r="B9" s="133" t="s">
        <v>2</v>
      </c>
      <c r="C9" s="134"/>
      <c r="D9" s="81"/>
      <c r="E9" s="98"/>
      <c r="F9" s="98"/>
      <c r="G9" s="98"/>
      <c r="H9" s="98"/>
      <c r="I9" s="99"/>
      <c r="J9" s="27" t="s">
        <v>3</v>
      </c>
      <c r="K9" s="3"/>
    </row>
    <row r="10" spans="2:12" s="9" customFormat="1" ht="20.100000000000001" customHeight="1" x14ac:dyDescent="0.25">
      <c r="B10" s="135" t="s">
        <v>4</v>
      </c>
      <c r="C10" s="136"/>
      <c r="D10" s="109"/>
      <c r="E10" s="110"/>
      <c r="F10" s="111"/>
      <c r="G10" s="105" t="s">
        <v>64</v>
      </c>
      <c r="H10" s="106"/>
      <c r="I10" s="114" t="str">
        <f>IF($D$11="","",DATE(YEAR($D$11),MONTH($D$11)+1,1))</f>
        <v/>
      </c>
      <c r="J10" s="115"/>
      <c r="K10" s="3"/>
    </row>
    <row r="11" spans="2:12" s="9" customFormat="1" ht="20.100000000000001" customHeight="1" x14ac:dyDescent="0.25">
      <c r="B11" s="137" t="s">
        <v>65</v>
      </c>
      <c r="C11" s="138"/>
      <c r="D11" s="112"/>
      <c r="E11" s="113"/>
      <c r="F11" s="113"/>
      <c r="G11" s="107"/>
      <c r="H11" s="108"/>
      <c r="I11" s="116"/>
      <c r="J11" s="117"/>
      <c r="K11" s="3"/>
    </row>
    <row r="12" spans="2:12" s="9" customFormat="1" ht="20.100000000000001" customHeight="1" x14ac:dyDescent="0.25">
      <c r="B12" s="118" t="s">
        <v>5</v>
      </c>
      <c r="C12" s="119"/>
      <c r="D12" s="119"/>
      <c r="E12" s="119"/>
      <c r="F12" s="119"/>
      <c r="G12" s="119"/>
      <c r="H12" s="119"/>
      <c r="I12" s="119"/>
      <c r="J12" s="120"/>
      <c r="K12" s="3"/>
    </row>
    <row r="13" spans="2:12" s="9" customFormat="1" ht="20.100000000000001" customHeight="1" x14ac:dyDescent="0.25">
      <c r="B13" s="121" t="s">
        <v>6</v>
      </c>
      <c r="C13" s="122"/>
      <c r="D13" s="123"/>
      <c r="E13" s="123"/>
      <c r="F13" s="123"/>
      <c r="G13" s="123"/>
      <c r="H13" s="123"/>
      <c r="I13" s="123"/>
      <c r="J13" s="124"/>
      <c r="K13" s="3"/>
    </row>
    <row r="14" spans="2:12" s="9" customFormat="1" ht="38.25" customHeight="1" x14ac:dyDescent="0.25">
      <c r="B14" s="139" t="str">
        <f>IF(J4=2,"利用者"&amp;CHAR(10)&amp;"(必須)","申込者"&amp;CHAR(10)&amp;"(必須)")</f>
        <v>申込者
(必須)</v>
      </c>
      <c r="C14" s="85" t="s">
        <v>7</v>
      </c>
      <c r="D14" s="100" t="s">
        <v>8</v>
      </c>
      <c r="E14" s="87"/>
      <c r="F14" s="87"/>
      <c r="G14" s="87"/>
      <c r="H14" s="87"/>
      <c r="I14" s="88"/>
      <c r="J14" s="28" t="s">
        <v>9</v>
      </c>
      <c r="K14" s="3"/>
    </row>
    <row r="15" spans="2:12" s="9" customFormat="1" ht="38.25" customHeight="1" x14ac:dyDescent="0.25">
      <c r="B15" s="140"/>
      <c r="C15" s="104"/>
      <c r="D15" s="101"/>
      <c r="E15" s="102"/>
      <c r="F15" s="102"/>
      <c r="G15" s="102"/>
      <c r="H15" s="102"/>
      <c r="I15" s="103"/>
      <c r="J15" s="29"/>
      <c r="K15" s="3"/>
    </row>
    <row r="16" spans="2:12" s="9" customFormat="1" ht="20.100000000000001" customHeight="1" x14ac:dyDescent="0.25">
      <c r="B16" s="140"/>
      <c r="C16" s="30" t="s">
        <v>10</v>
      </c>
      <c r="D16" s="81"/>
      <c r="E16" s="82"/>
      <c r="F16" s="82"/>
      <c r="G16" s="82"/>
      <c r="H16" s="82"/>
      <c r="I16" s="82"/>
      <c r="J16" s="83"/>
      <c r="K16" s="3"/>
    </row>
    <row r="17" spans="2:12" s="9" customFormat="1" ht="20.100000000000001" customHeight="1" x14ac:dyDescent="0.25">
      <c r="B17" s="140"/>
      <c r="C17" s="30" t="s">
        <v>11</v>
      </c>
      <c r="D17" s="81"/>
      <c r="E17" s="82"/>
      <c r="F17" s="82"/>
      <c r="G17" s="82"/>
      <c r="H17" s="82"/>
      <c r="I17" s="82"/>
      <c r="J17" s="83"/>
      <c r="K17" s="3"/>
    </row>
    <row r="18" spans="2:12" s="9" customFormat="1" ht="20.100000000000001" customHeight="1" x14ac:dyDescent="0.25">
      <c r="B18" s="140"/>
      <c r="C18" s="31" t="s">
        <v>12</v>
      </c>
      <c r="D18" s="81"/>
      <c r="E18" s="82"/>
      <c r="F18" s="82"/>
      <c r="G18" s="82"/>
      <c r="H18" s="82"/>
      <c r="I18" s="82"/>
      <c r="J18" s="83"/>
      <c r="K18" s="3"/>
    </row>
    <row r="19" spans="2:12" s="9" customFormat="1" ht="20.100000000000001" customHeight="1" x14ac:dyDescent="0.25">
      <c r="B19" s="140"/>
      <c r="C19" s="84" t="s">
        <v>13</v>
      </c>
      <c r="D19" s="32" t="s">
        <v>14</v>
      </c>
      <c r="E19" s="86"/>
      <c r="F19" s="87"/>
      <c r="G19" s="87"/>
      <c r="H19" s="87"/>
      <c r="I19" s="87"/>
      <c r="J19" s="88"/>
      <c r="K19" s="33"/>
      <c r="L19" s="8"/>
    </row>
    <row r="20" spans="2:12" s="9" customFormat="1" ht="20.100000000000001" customHeight="1" x14ac:dyDescent="0.25">
      <c r="B20" s="141"/>
      <c r="C20" s="85"/>
      <c r="D20" s="34" t="s">
        <v>15</v>
      </c>
      <c r="E20" s="89"/>
      <c r="F20" s="90"/>
      <c r="G20" s="90"/>
      <c r="H20" s="90"/>
      <c r="I20" s="90"/>
      <c r="J20" s="91"/>
      <c r="K20" s="33"/>
      <c r="L20" s="8"/>
    </row>
    <row r="21" spans="2:12" s="9" customFormat="1" ht="30" customHeight="1" x14ac:dyDescent="0.25">
      <c r="B21" s="79" t="s">
        <v>66</v>
      </c>
      <c r="C21" s="80"/>
      <c r="D21" s="81"/>
      <c r="E21" s="82"/>
      <c r="F21" s="82"/>
      <c r="G21" s="82"/>
      <c r="H21" s="82"/>
      <c r="I21" s="82"/>
      <c r="J21" s="83"/>
      <c r="K21" s="35"/>
      <c r="L21" s="8"/>
    </row>
    <row r="22" spans="2:12" s="9" customFormat="1" ht="133.5" customHeight="1" x14ac:dyDescent="0.25">
      <c r="B22" s="125" t="s">
        <v>16</v>
      </c>
      <c r="C22" s="126"/>
      <c r="D22" s="127"/>
      <c r="E22" s="128"/>
      <c r="F22" s="128"/>
      <c r="G22" s="128"/>
      <c r="H22" s="128"/>
      <c r="I22" s="128"/>
      <c r="J22" s="129"/>
      <c r="K22" s="33"/>
      <c r="L22" s="8"/>
    </row>
    <row r="23" spans="2:12" s="9" customFormat="1" ht="20.100000000000001" customHeight="1" x14ac:dyDescent="0.25">
      <c r="B23" s="56" t="s">
        <v>17</v>
      </c>
      <c r="C23" s="36"/>
      <c r="D23" s="37"/>
      <c r="E23" s="37"/>
      <c r="F23" s="37"/>
      <c r="G23" s="37"/>
      <c r="H23" s="38"/>
      <c r="I23" s="38"/>
      <c r="J23" s="5"/>
      <c r="K23" s="3"/>
      <c r="L23" s="8"/>
    </row>
    <row r="24" spans="2:12" ht="20.100000000000001" customHeight="1" x14ac:dyDescent="0.25">
      <c r="B24" s="57" t="s">
        <v>18</v>
      </c>
      <c r="C24" s="3"/>
      <c r="D24" s="3"/>
      <c r="E24" s="3"/>
      <c r="F24" s="3"/>
      <c r="G24" s="3"/>
      <c r="H24" s="3"/>
      <c r="I24" s="3"/>
      <c r="J24" s="3"/>
      <c r="K24" s="3"/>
    </row>
    <row r="25" spans="2:12" ht="20.100000000000001" customHeight="1" x14ac:dyDescent="0.25">
      <c r="B25" s="39" t="s">
        <v>19</v>
      </c>
      <c r="D25" s="3"/>
      <c r="E25" s="3"/>
      <c r="F25" s="3"/>
      <c r="G25" s="3"/>
      <c r="H25" s="3"/>
      <c r="I25" s="3"/>
      <c r="J25" s="3"/>
      <c r="K25" s="3"/>
    </row>
    <row r="26" spans="2:12" ht="20.100000000000001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2" ht="20.100000000000001" customHeight="1" x14ac:dyDescent="0.25">
      <c r="B27" s="92" t="s">
        <v>20</v>
      </c>
      <c r="C27" s="40" t="s">
        <v>21</v>
      </c>
      <c r="D27" s="94"/>
      <c r="E27" s="95"/>
      <c r="F27" s="3"/>
      <c r="G27" s="3"/>
      <c r="H27" s="3"/>
      <c r="I27" s="3"/>
      <c r="J27" s="3"/>
      <c r="K27" s="3"/>
    </row>
    <row r="28" spans="2:12" ht="20.100000000000001" customHeight="1" x14ac:dyDescent="0.25">
      <c r="B28" s="93"/>
      <c r="C28" s="41" t="s">
        <v>22</v>
      </c>
      <c r="D28" s="96"/>
      <c r="E28" s="97"/>
      <c r="F28" s="3"/>
      <c r="G28" s="3"/>
      <c r="H28" s="3"/>
      <c r="I28" s="3"/>
      <c r="J28" s="3"/>
      <c r="K28" s="3"/>
    </row>
    <row r="29" spans="2:12" s="3" customFormat="1" ht="20.100000000000001" customHeight="1" x14ac:dyDescent="0.25"/>
    <row r="30" spans="2:12" s="3" customFormat="1" ht="20.100000000000001" customHeight="1" x14ac:dyDescent="0.25"/>
    <row r="31" spans="2:12" s="3" customFormat="1" ht="20.100000000000001" customHeight="1" x14ac:dyDescent="0.25"/>
  </sheetData>
  <sheetProtection algorithmName="SHA-512" hashValue="36kLr2+LwHOyxjl4JMNhbxLzy5z0cC/Ggau5mdqMqbKUuR27EZw2rV4fhBraSMlj3VwPQwfqhMPLlxCCVXNEHQ==" saltValue="Jve9nzb0np42gv9KYcnNjg==" spinCount="100000" sheet="1" objects="1" scenarios="1"/>
  <mergeCells count="28">
    <mergeCell ref="B7:D7"/>
    <mergeCell ref="B9:C9"/>
    <mergeCell ref="B10:C10"/>
    <mergeCell ref="B11:C11"/>
    <mergeCell ref="B14:B20"/>
    <mergeCell ref="D16:J16"/>
    <mergeCell ref="D17:J17"/>
    <mergeCell ref="B27:B28"/>
    <mergeCell ref="D27:E27"/>
    <mergeCell ref="D28:E28"/>
    <mergeCell ref="D9:I9"/>
    <mergeCell ref="D14:I14"/>
    <mergeCell ref="D15:I15"/>
    <mergeCell ref="D18:J18"/>
    <mergeCell ref="C14:C15"/>
    <mergeCell ref="G10:H11"/>
    <mergeCell ref="D10:F10"/>
    <mergeCell ref="D11:F11"/>
    <mergeCell ref="I10:J11"/>
    <mergeCell ref="B12:J12"/>
    <mergeCell ref="B13:J13"/>
    <mergeCell ref="B22:C22"/>
    <mergeCell ref="D22:J22"/>
    <mergeCell ref="B21:C21"/>
    <mergeCell ref="D21:J21"/>
    <mergeCell ref="C19:C20"/>
    <mergeCell ref="E19:J19"/>
    <mergeCell ref="E20:J20"/>
  </mergeCells>
  <phoneticPr fontId="1"/>
  <conditionalFormatting sqref="D10">
    <cfRule type="cellIs" dxfId="95" priority="11" operator="equal">
      <formula>""</formula>
    </cfRule>
  </conditionalFormatting>
  <conditionalFormatting sqref="D11">
    <cfRule type="expression" dxfId="94" priority="5">
      <formula>$D$11=""</formula>
    </cfRule>
  </conditionalFormatting>
  <conditionalFormatting sqref="D14">
    <cfRule type="expression" dxfId="93" priority="9">
      <formula>OR($D$14="",$D$14="〒")</formula>
    </cfRule>
  </conditionalFormatting>
  <conditionalFormatting sqref="D15 D16:J18">
    <cfRule type="cellIs" dxfId="92" priority="8" operator="equal">
      <formula>""</formula>
    </cfRule>
  </conditionalFormatting>
  <conditionalFormatting sqref="D19:J19">
    <cfRule type="expression" dxfId="91" priority="7">
      <formula>$E$19=""</formula>
    </cfRule>
  </conditionalFormatting>
  <conditionalFormatting sqref="D20:J20">
    <cfRule type="expression" dxfId="90" priority="6">
      <formula>$E$20=""</formula>
    </cfRule>
  </conditionalFormatting>
  <conditionalFormatting sqref="D21:J21">
    <cfRule type="expression" dxfId="89" priority="1">
      <formula>OR($K$4=3,$K$4=4,$K$4=5)</formula>
    </cfRule>
    <cfRule type="expression" dxfId="88" priority="4">
      <formula>OR($K$4=1,$K$4=2)</formula>
    </cfRule>
  </conditionalFormatting>
  <conditionalFormatting sqref="J14:J15">
    <cfRule type="expression" dxfId="87" priority="2">
      <formula>$J$15=""</formula>
    </cfRule>
  </conditionalFormatting>
  <dataValidations count="5">
    <dataValidation type="custom" imeMode="disabled" allowBlank="1" showInputMessage="1" showErrorMessage="1" error="電子メール アドレスを入力してください 。(例:test.user@mind.co.jp)" sqref="E20:J20" xr:uid="{5FECCDED-0DC9-453A-9CE1-10B318FC0829}">
      <formula1>AND(COUNTIF(E20,"*@*"),LEN(E20)=LENB(E20))</formula1>
    </dataValidation>
    <dataValidation imeMode="hiragana" allowBlank="1" showInputMessage="1" showErrorMessage="1" sqref="B3 D3 D14:D18 D9:D11 D21 G10" xr:uid="{9B28E77E-8D1A-42A4-873C-514EEB4D82B0}"/>
    <dataValidation imeMode="off" allowBlank="1" showInputMessage="1" showErrorMessage="1" sqref="E4:G4 D22:D23 D19:D20 F5:F7" xr:uid="{D85F5DEE-F965-4943-BD8D-EEA03F10E9A2}"/>
    <dataValidation imeMode="hiragana" allowBlank="1" showInputMessage="1" showErrorMessage="1" promptTitle="サービス開通日" prompt="弊社記入欄" sqref="I10:J11" xr:uid="{1AD75241-741E-4FB9-BD8B-5C3FD9C7C361}"/>
    <dataValidation imeMode="on" allowBlank="1" showInputMessage="1" showErrorMessage="1" sqref="B27" xr:uid="{BC484A20-05B2-4C5D-8B6A-CDA3236B4B4F}"/>
  </dataValidations>
  <hyperlinks>
    <hyperlink ref="B25" location="'基本情報・契約内容 '!A1" display="'基本情報・契約内容 '!A1" xr:uid="{A1A6DCB1-D87A-450D-8B52-40C1D95A66D0}"/>
  </hyperlinks>
  <printOptions horizontalCentered="1"/>
  <pageMargins left="0.78740157480314965" right="0.59055118110236227" top="0.39370078740157483" bottom="0.31496062992125984" header="0.59055118110236227" footer="0.19685039370078741"/>
  <pageSetup paperSize="9" scale="66" orientation="portrait" r:id="rId1"/>
  <headerFooter alignWithMargins="0">
    <oddFooter xml:space="preserve">&amp;R&amp;"ＭＳ Ｐ明朝,斜体"&amp;10MINDタイムスタンプサービス　-DiaStamp-　契約申込書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114" r:id="rId4" name="Option Button 34">
              <controlPr defaultSize="0" autoFill="0" autoLine="0" autoPict="0">
                <anchor moveWithCells="1">
                  <from>
                    <xdr:col>9</xdr:col>
                    <xdr:colOff>333375</xdr:colOff>
                    <xdr:row>5</xdr:row>
                    <xdr:rowOff>19050</xdr:rowOff>
                  </from>
                  <to>
                    <xdr:col>9</xdr:col>
                    <xdr:colOff>1123950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4" r:id="rId5" name="Group Box 74">
              <controlPr defaultSize="0" autoFill="0" autoPict="0">
                <anchor moveWithCells="1">
                  <from>
                    <xdr:col>4</xdr:col>
                    <xdr:colOff>0</xdr:colOff>
                    <xdr:row>4</xdr:row>
                    <xdr:rowOff>238125</xdr:rowOff>
                  </from>
                  <to>
                    <xdr:col>9</xdr:col>
                    <xdr:colOff>933450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66EA-5F16-42C3-884F-3FDDB90270AF}">
  <sheetPr>
    <pageSetUpPr fitToPage="1"/>
  </sheetPr>
  <dimension ref="A1:V56"/>
  <sheetViews>
    <sheetView showGridLines="0" zoomScale="85" zoomScaleNormal="85" zoomScaleSheetLayoutView="70" workbookViewId="0"/>
  </sheetViews>
  <sheetFormatPr defaultColWidth="0" defaultRowHeight="0" customHeight="1" zeroHeight="1" outlineLevelCol="3" x14ac:dyDescent="0.25"/>
  <cols>
    <col min="1" max="1" width="3.125" style="1" customWidth="1"/>
    <col min="2" max="2" width="16.875" style="8" customWidth="1"/>
    <col min="3" max="3" width="17.5" style="8" customWidth="1"/>
    <col min="4" max="4" width="44.5" style="8" customWidth="1"/>
    <col min="5" max="10" width="8.875" style="8" customWidth="1"/>
    <col min="11" max="11" width="3.125" style="8" customWidth="1"/>
    <col min="12" max="14" width="8.875" style="8" hidden="1" customWidth="1"/>
    <col min="15" max="15" width="8.875" style="1" hidden="1" customWidth="1"/>
    <col min="16" max="16" width="8.875" style="1" hidden="1" customWidth="1" outlineLevel="3"/>
    <col min="17" max="17" width="8.875" style="1" hidden="1" customWidth="1" outlineLevel="1"/>
    <col min="18" max="16384" width="8.875" style="1" hidden="1"/>
  </cols>
  <sheetData>
    <row r="1" spans="2:22" ht="15.75" x14ac:dyDescent="0.25"/>
    <row r="2" spans="2:22" customFormat="1" ht="15.75" x14ac:dyDescent="0.25">
      <c r="B2" s="3"/>
      <c r="C2" s="3"/>
      <c r="D2" s="3"/>
      <c r="E2" s="3"/>
      <c r="F2" s="3"/>
      <c r="G2" s="3"/>
      <c r="H2" s="3"/>
      <c r="I2" s="3"/>
      <c r="J2" s="78" t="str">
        <f>申込書!J2</f>
        <v>ver2.7[web]</v>
      </c>
      <c r="K2" s="3"/>
      <c r="L2" s="3"/>
      <c r="M2" s="3"/>
      <c r="N2" s="7"/>
    </row>
    <row r="3" spans="2:22" customFormat="1" ht="34.15" customHeight="1" x14ac:dyDescent="0.25">
      <c r="B3" s="160" t="s">
        <v>77</v>
      </c>
      <c r="C3" s="161"/>
      <c r="D3" s="42"/>
      <c r="E3" s="3"/>
      <c r="F3" s="3"/>
      <c r="G3" s="3"/>
      <c r="H3" s="3"/>
      <c r="I3" s="3"/>
      <c r="J3" s="3"/>
      <c r="K3" s="3"/>
      <c r="L3" s="3"/>
      <c r="M3" s="3"/>
      <c r="N3" s="3"/>
      <c r="Q3" t="s">
        <v>23</v>
      </c>
      <c r="R3" t="s">
        <v>24</v>
      </c>
      <c r="S3" t="s">
        <v>25</v>
      </c>
      <c r="T3" t="s">
        <v>26</v>
      </c>
      <c r="U3" t="s">
        <v>27</v>
      </c>
      <c r="V3" s="2"/>
    </row>
    <row r="4" spans="2:22" customFormat="1" ht="13.9" customHeight="1" x14ac:dyDescent="0.25">
      <c r="B4" s="148"/>
      <c r="C4" s="154"/>
      <c r="D4" s="77" t="s">
        <v>31</v>
      </c>
      <c r="E4" s="3"/>
      <c r="F4" s="3"/>
      <c r="G4" s="3"/>
      <c r="H4" s="3"/>
      <c r="I4" s="3"/>
      <c r="J4" s="3"/>
      <c r="K4" s="3"/>
      <c r="L4" s="3"/>
      <c r="M4" s="3"/>
      <c r="N4" s="3"/>
      <c r="R4" t="s">
        <v>29</v>
      </c>
      <c r="U4" t="s">
        <v>30</v>
      </c>
    </row>
    <row r="5" spans="2:22" customFormat="1" ht="23.45" customHeight="1" x14ac:dyDescent="0.25">
      <c r="B5" s="149"/>
      <c r="C5" s="150"/>
      <c r="D5" s="58"/>
      <c r="E5" s="3"/>
      <c r="F5" s="3"/>
      <c r="G5" s="3"/>
      <c r="H5" s="3"/>
      <c r="I5" s="3"/>
      <c r="J5" s="3"/>
      <c r="K5" s="3"/>
      <c r="L5" s="3"/>
      <c r="M5" s="3"/>
      <c r="N5" s="3"/>
      <c r="R5" t="s">
        <v>32</v>
      </c>
    </row>
    <row r="6" spans="2:22" customFormat="1" ht="33.6" customHeight="1" x14ac:dyDescent="0.25">
      <c r="B6" s="151" t="s">
        <v>78</v>
      </c>
      <c r="C6" s="151"/>
      <c r="D6" s="43" t="s">
        <v>34</v>
      </c>
      <c r="E6" s="44"/>
      <c r="F6" s="3"/>
      <c r="G6" s="3"/>
      <c r="H6" s="3"/>
      <c r="I6" s="3"/>
      <c r="J6" s="3"/>
      <c r="K6" s="3"/>
      <c r="L6" s="3"/>
      <c r="M6" s="3"/>
      <c r="N6" s="3"/>
      <c r="R6" t="s">
        <v>33</v>
      </c>
    </row>
    <row r="7" spans="2:22" customFormat="1" ht="34.9" customHeight="1" x14ac:dyDescent="0.25">
      <c r="B7" s="152" t="s">
        <v>79</v>
      </c>
      <c r="C7" s="153"/>
      <c r="D7" s="42" t="s">
        <v>35</v>
      </c>
      <c r="E7" s="44"/>
      <c r="F7" s="3"/>
      <c r="G7" s="3"/>
      <c r="H7" s="3"/>
      <c r="I7" s="3"/>
      <c r="J7" s="3"/>
      <c r="K7" s="3"/>
      <c r="L7" s="3"/>
      <c r="M7" s="3"/>
      <c r="N7" s="3"/>
      <c r="R7" t="s">
        <v>30</v>
      </c>
    </row>
    <row r="8" spans="2:22" customFormat="1" ht="36" customHeight="1" x14ac:dyDescent="0.25">
      <c r="B8" s="146" t="s">
        <v>80</v>
      </c>
      <c r="C8" s="147"/>
      <c r="D8" s="42"/>
      <c r="E8" s="3"/>
      <c r="F8" s="3"/>
      <c r="G8" s="3"/>
      <c r="H8" s="3"/>
      <c r="I8" s="3"/>
      <c r="J8" s="3"/>
      <c r="K8" s="3"/>
      <c r="L8" s="3"/>
      <c r="M8" s="3"/>
      <c r="N8" s="3"/>
    </row>
    <row r="9" spans="2:22" customFormat="1" ht="14.1" customHeight="1" x14ac:dyDescent="0.25">
      <c r="B9" s="148"/>
      <c r="C9" s="154"/>
      <c r="D9" s="77" t="s">
        <v>36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2:22" customFormat="1" ht="23.45" customHeight="1" x14ac:dyDescent="0.25">
      <c r="B10" s="155"/>
      <c r="C10" s="156"/>
      <c r="D10" s="58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22" customFormat="1" ht="11.45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22" customFormat="1" ht="58.5" customHeight="1" x14ac:dyDescent="0.25">
      <c r="B12" s="157" t="s">
        <v>37</v>
      </c>
      <c r="C12" s="157"/>
      <c r="D12" s="157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22" ht="15.75" x14ac:dyDescent="0.25">
      <c r="B13" s="155" t="s">
        <v>81</v>
      </c>
      <c r="C13" s="156"/>
      <c r="D13" s="156"/>
      <c r="E13" s="59">
        <f>COUNTIF(B16:B36,"選択してください。")</f>
        <v>6</v>
      </c>
      <c r="F13" s="3"/>
      <c r="G13" s="3"/>
      <c r="H13" s="3"/>
      <c r="I13" s="3"/>
      <c r="J13" s="3"/>
      <c r="K13" s="3"/>
      <c r="L13" s="3"/>
      <c r="M13" s="3"/>
      <c r="N13" s="3"/>
    </row>
    <row r="14" spans="2:22" ht="15.75" x14ac:dyDescent="0.25">
      <c r="B14" s="158" t="s">
        <v>38</v>
      </c>
      <c r="C14" s="45" t="s">
        <v>39</v>
      </c>
      <c r="D14" s="60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2" ht="15.75" x14ac:dyDescent="0.25">
      <c r="B15" s="159"/>
      <c r="C15" s="46" t="s">
        <v>40</v>
      </c>
      <c r="D15" s="61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22" ht="15.75" x14ac:dyDescent="0.25">
      <c r="B16" s="72" t="s">
        <v>41</v>
      </c>
      <c r="C16" s="46" t="s">
        <v>42</v>
      </c>
      <c r="D16" s="62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ht="15.75" x14ac:dyDescent="0.25">
      <c r="B17" s="47"/>
      <c r="C17" s="48" t="s">
        <v>43</v>
      </c>
      <c r="D17" s="6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ht="15.75" x14ac:dyDescent="0.25">
      <c r="B18" s="158" t="s">
        <v>44</v>
      </c>
      <c r="C18" s="45" t="s">
        <v>39</v>
      </c>
      <c r="D18" s="64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ht="15.75" x14ac:dyDescent="0.25">
      <c r="B19" s="159"/>
      <c r="C19" s="46" t="s">
        <v>40</v>
      </c>
      <c r="D19" s="65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ht="15.75" x14ac:dyDescent="0.25">
      <c r="B20" s="72" t="s">
        <v>41</v>
      </c>
      <c r="C20" s="46" t="s">
        <v>42</v>
      </c>
      <c r="D20" s="66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14" ht="15.75" x14ac:dyDescent="0.25">
      <c r="B21" s="47"/>
      <c r="C21" s="48" t="s">
        <v>43</v>
      </c>
      <c r="D21" s="6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 ht="15.75" x14ac:dyDescent="0.25">
      <c r="B22" s="158" t="s">
        <v>45</v>
      </c>
      <c r="C22" s="45" t="s">
        <v>39</v>
      </c>
      <c r="D22" s="64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4" ht="15.75" x14ac:dyDescent="0.25">
      <c r="B23" s="159"/>
      <c r="C23" s="46" t="s">
        <v>40</v>
      </c>
      <c r="D23" s="65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14" ht="15.75" x14ac:dyDescent="0.25">
      <c r="B24" s="72" t="s">
        <v>41</v>
      </c>
      <c r="C24" s="46" t="s">
        <v>42</v>
      </c>
      <c r="D24" s="66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14" ht="15.75" x14ac:dyDescent="0.25">
      <c r="B25" s="47"/>
      <c r="C25" s="48" t="s">
        <v>43</v>
      </c>
      <c r="D25" s="6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4" ht="15.75" x14ac:dyDescent="0.25">
      <c r="B26" s="158" t="s">
        <v>46</v>
      </c>
      <c r="C26" s="45" t="s">
        <v>39</v>
      </c>
      <c r="D26" s="67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14" ht="15.75" x14ac:dyDescent="0.25">
      <c r="B27" s="159"/>
      <c r="C27" s="46" t="s">
        <v>40</v>
      </c>
      <c r="D27" s="68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4" ht="15.75" x14ac:dyDescent="0.25">
      <c r="B28" s="72" t="s">
        <v>41</v>
      </c>
      <c r="C28" s="46" t="s">
        <v>42</v>
      </c>
      <c r="D28" s="68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4" ht="15.75" x14ac:dyDescent="0.25">
      <c r="B29" s="47"/>
      <c r="C29" s="48" t="s">
        <v>43</v>
      </c>
      <c r="D29" s="6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ht="15.75" x14ac:dyDescent="0.25">
      <c r="B30" s="158" t="s">
        <v>47</v>
      </c>
      <c r="C30" s="45" t="s">
        <v>39</v>
      </c>
      <c r="D30" s="67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15.75" x14ac:dyDescent="0.25">
      <c r="B31" s="159"/>
      <c r="C31" s="46" t="s">
        <v>40</v>
      </c>
      <c r="D31" s="68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ht="15.75" x14ac:dyDescent="0.25">
      <c r="B32" s="72" t="s">
        <v>41</v>
      </c>
      <c r="C32" s="46" t="s">
        <v>42</v>
      </c>
      <c r="D32" s="68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5.75" x14ac:dyDescent="0.25">
      <c r="B33" s="47"/>
      <c r="C33" s="48" t="s">
        <v>43</v>
      </c>
      <c r="D33" s="6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15.75" x14ac:dyDescent="0.25">
      <c r="B34" s="158" t="s">
        <v>48</v>
      </c>
      <c r="C34" s="45" t="s">
        <v>39</v>
      </c>
      <c r="D34" s="67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ht="15.75" x14ac:dyDescent="0.25">
      <c r="B35" s="159"/>
      <c r="C35" s="46" t="s">
        <v>40</v>
      </c>
      <c r="D35" s="68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14" ht="15.75" x14ac:dyDescent="0.25">
      <c r="B36" s="72" t="s">
        <v>41</v>
      </c>
      <c r="C36" s="46" t="s">
        <v>42</v>
      </c>
      <c r="D36" s="68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15.75" x14ac:dyDescent="0.25">
      <c r="B37" s="47"/>
      <c r="C37" s="48" t="s">
        <v>43</v>
      </c>
      <c r="D37" s="6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ht="15.75" x14ac:dyDescent="0.25">
      <c r="B38" s="69"/>
      <c r="C38" s="69"/>
      <c r="D38" s="51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ht="15.75" x14ac:dyDescent="0.25">
      <c r="B39" s="70" t="s">
        <v>49</v>
      </c>
      <c r="C39" s="50"/>
      <c r="D39" s="51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15.75" x14ac:dyDescent="0.25">
      <c r="B40" s="144" t="s">
        <v>50</v>
      </c>
      <c r="C40" s="145"/>
      <c r="D40" s="145"/>
      <c r="E40" s="21">
        <f>COUNTIF(B43:B51,"選択してください。")</f>
        <v>2</v>
      </c>
      <c r="F40" s="3"/>
      <c r="G40" s="3"/>
      <c r="H40" s="3"/>
      <c r="I40" s="3"/>
      <c r="J40" s="3"/>
      <c r="K40" s="3"/>
      <c r="L40" s="3"/>
      <c r="M40" s="3"/>
      <c r="N40" s="3"/>
    </row>
    <row r="41" spans="2:14" ht="15.75" x14ac:dyDescent="0.25">
      <c r="B41" s="142" t="s">
        <v>38</v>
      </c>
      <c r="C41" s="52" t="s">
        <v>39</v>
      </c>
      <c r="D41" s="71" t="s">
        <v>63</v>
      </c>
      <c r="E41" s="21"/>
      <c r="F41" s="3"/>
      <c r="G41" s="3"/>
      <c r="H41" s="3"/>
      <c r="I41" s="3"/>
      <c r="J41" s="3"/>
      <c r="K41" s="3"/>
      <c r="L41" s="3"/>
      <c r="M41" s="3"/>
      <c r="N41" s="3"/>
    </row>
    <row r="42" spans="2:14" ht="15.75" x14ac:dyDescent="0.25">
      <c r="B42" s="143"/>
      <c r="C42" s="53" t="s">
        <v>40</v>
      </c>
      <c r="D42" s="61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ht="15.75" x14ac:dyDescent="0.25">
      <c r="B43" s="72" t="s">
        <v>51</v>
      </c>
      <c r="C43" s="53" t="s">
        <v>42</v>
      </c>
      <c r="D43" s="6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ht="15.75" x14ac:dyDescent="0.25">
      <c r="B44" s="54"/>
      <c r="C44" s="55" t="s">
        <v>43</v>
      </c>
      <c r="D44" s="6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ht="15.75" x14ac:dyDescent="0.25">
      <c r="B45" s="142" t="s">
        <v>44</v>
      </c>
      <c r="C45" s="52" t="s">
        <v>39</v>
      </c>
      <c r="D45" s="71" t="s">
        <v>63</v>
      </c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15.75" x14ac:dyDescent="0.25">
      <c r="B46" s="143"/>
      <c r="C46" s="53" t="s">
        <v>40</v>
      </c>
      <c r="D46" s="65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ht="15.75" x14ac:dyDescent="0.25">
      <c r="B47" s="72" t="s">
        <v>41</v>
      </c>
      <c r="C47" s="53" t="s">
        <v>42</v>
      </c>
      <c r="D47" s="66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ht="15.75" x14ac:dyDescent="0.25">
      <c r="B48" s="54"/>
      <c r="C48" s="55" t="s">
        <v>43</v>
      </c>
      <c r="D48" s="6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ht="15.75" x14ac:dyDescent="0.25">
      <c r="B49" s="142" t="s">
        <v>45</v>
      </c>
      <c r="C49" s="52" t="s">
        <v>39</v>
      </c>
      <c r="D49" s="71" t="s">
        <v>63</v>
      </c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5.75" x14ac:dyDescent="0.25">
      <c r="B50" s="143"/>
      <c r="C50" s="53" t="s">
        <v>40</v>
      </c>
      <c r="D50" s="65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ht="15.75" x14ac:dyDescent="0.25">
      <c r="B51" s="72" t="s">
        <v>41</v>
      </c>
      <c r="C51" s="53" t="s">
        <v>42</v>
      </c>
      <c r="D51" s="66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5.75" x14ac:dyDescent="0.25">
      <c r="B52" s="54"/>
      <c r="C52" s="55" t="s">
        <v>43</v>
      </c>
      <c r="D52" s="6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ht="15.75" x14ac:dyDescent="0.25">
      <c r="B53" s="49"/>
      <c r="C53" s="50"/>
      <c r="D53" s="51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ht="15.75" x14ac:dyDescent="0.25">
      <c r="B54" s="49"/>
      <c r="C54" s="50"/>
      <c r="D54" s="51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5.75" hidden="1" x14ac:dyDescent="0.25">
      <c r="B55" s="49"/>
      <c r="C55" s="50"/>
      <c r="D55" s="51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5.75" hidden="1" x14ac:dyDescent="0.25">
      <c r="B56" s="49"/>
      <c r="C56" s="50"/>
      <c r="D56" s="51"/>
      <c r="E56" s="3"/>
      <c r="F56" s="3"/>
      <c r="G56" s="3"/>
      <c r="H56" s="3"/>
      <c r="I56" s="3"/>
      <c r="J56" s="3"/>
      <c r="K56" s="3"/>
      <c r="L56" s="3"/>
      <c r="M56" s="3"/>
      <c r="N56" s="3"/>
    </row>
  </sheetData>
  <sheetProtection algorithmName="SHA-512" hashValue="qugMswaru4xo34JvdQC4GnK8AMPmRCY4wwAJwinaDxFSiTYH95MyIYBgOkYJFvf1MYRA8TGQm5g81NQpi2PZ/g==" saltValue="Vb7U8rvyA/lCDcg48U3VRw==" spinCount="100000" sheet="1" objects="1" scenarios="1"/>
  <mergeCells count="16">
    <mergeCell ref="B41:B42"/>
    <mergeCell ref="B45:B46"/>
    <mergeCell ref="B49:B50"/>
    <mergeCell ref="B40:D40"/>
    <mergeCell ref="B3:C5"/>
    <mergeCell ref="B6:C6"/>
    <mergeCell ref="B7:C7"/>
    <mergeCell ref="B8:C10"/>
    <mergeCell ref="B12:D12"/>
    <mergeCell ref="B13:D13"/>
    <mergeCell ref="B14:B15"/>
    <mergeCell ref="B34:B35"/>
    <mergeCell ref="B26:B27"/>
    <mergeCell ref="B30:B31"/>
    <mergeCell ref="B22:B23"/>
    <mergeCell ref="B18:B19"/>
  </mergeCells>
  <phoneticPr fontId="1"/>
  <conditionalFormatting sqref="B16 B20 B24 B28 B32 B36">
    <cfRule type="expression" dxfId="86" priority="41">
      <formula>$E$13=6</formula>
    </cfRule>
  </conditionalFormatting>
  <conditionalFormatting sqref="B43 B47 B51">
    <cfRule type="expression" dxfId="85" priority="40">
      <formula>$E$40=3</formula>
    </cfRule>
  </conditionalFormatting>
  <conditionalFormatting sqref="D3">
    <cfRule type="expression" dxfId="84" priority="58" stopIfTrue="1">
      <formula>$D$3=""</formula>
    </cfRule>
  </conditionalFormatting>
  <conditionalFormatting sqref="D5">
    <cfRule type="expression" dxfId="83" priority="39">
      <formula>AND($D$3="その他",COUNTA($D$5)=0)</formula>
    </cfRule>
  </conditionalFormatting>
  <conditionalFormatting sqref="D8">
    <cfRule type="expression" dxfId="82" priority="57" stopIfTrue="1">
      <formula>$D$8=""</formula>
    </cfRule>
  </conditionalFormatting>
  <conditionalFormatting sqref="D10">
    <cfRule type="expression" dxfId="81" priority="38">
      <formula>AND($D$8="その他",COUNTA($D$10)=0)</formula>
    </cfRule>
  </conditionalFormatting>
  <conditionalFormatting sqref="D14">
    <cfRule type="expression" dxfId="80" priority="37">
      <formula>AND($B$16&lt;&gt;"選択してください。",COUNTA($D$14)=0)</formula>
    </cfRule>
  </conditionalFormatting>
  <conditionalFormatting sqref="D15">
    <cfRule type="expression" dxfId="79" priority="35">
      <formula>AND($B$16&lt;&gt;"選択してください。",COUNTA($D$15)=0)</formula>
    </cfRule>
  </conditionalFormatting>
  <conditionalFormatting sqref="D16">
    <cfRule type="expression" dxfId="78" priority="34">
      <formula>AND($B$16&lt;&gt;"選択してください。",COUNTA($D$16)=0)</formula>
    </cfRule>
  </conditionalFormatting>
  <conditionalFormatting sqref="D17">
    <cfRule type="expression" dxfId="77" priority="33">
      <formula>AND($B$16&lt;&gt;"選択してください。",COUNTA($D$17)=0)</formula>
    </cfRule>
  </conditionalFormatting>
  <conditionalFormatting sqref="D18">
    <cfRule type="expression" dxfId="76" priority="32">
      <formula>AND($B$20&lt;&gt;"選択してください。",COUNTA($D$18)=0)</formula>
    </cfRule>
  </conditionalFormatting>
  <conditionalFormatting sqref="D19">
    <cfRule type="expression" dxfId="75" priority="31">
      <formula>AND($B$20&lt;&gt;"選択してください。",COUNTA($D$19)=0)</formula>
    </cfRule>
  </conditionalFormatting>
  <conditionalFormatting sqref="D20">
    <cfRule type="expression" dxfId="74" priority="30">
      <formula>AND($B$20&lt;&gt;"選択してください。",COUNTA($D$20)=0)</formula>
    </cfRule>
  </conditionalFormatting>
  <conditionalFormatting sqref="D21">
    <cfRule type="expression" dxfId="73" priority="29">
      <formula>AND($B$20&lt;&gt;"選択してください。",COUNTA($D$21)=0)</formula>
    </cfRule>
  </conditionalFormatting>
  <conditionalFormatting sqref="D22">
    <cfRule type="expression" dxfId="72" priority="28">
      <formula>AND($B$24&lt;&gt;"選択してください。",COUNTA($D$21)=0)</formula>
    </cfRule>
  </conditionalFormatting>
  <conditionalFormatting sqref="D23">
    <cfRule type="expression" dxfId="71" priority="27">
      <formula>AND($B$24&lt;&gt;"選択してください。",COUNTA($D$22)=0)</formula>
    </cfRule>
  </conditionalFormatting>
  <conditionalFormatting sqref="D24">
    <cfRule type="expression" dxfId="70" priority="26">
      <formula>AND($B$24&lt;&gt;"選択してください。",COUNTA($D$24)=0)</formula>
    </cfRule>
  </conditionalFormatting>
  <conditionalFormatting sqref="D25">
    <cfRule type="expression" dxfId="69" priority="25">
      <formula>AND($B$24&lt;&gt;"選択してください。",COUNTA($D$25)=0)</formula>
    </cfRule>
  </conditionalFormatting>
  <conditionalFormatting sqref="D26">
    <cfRule type="expression" dxfId="68" priority="24">
      <formula>AND($B$28&lt;&gt;"選択してください。",COUNTA($D$26)=0)</formula>
    </cfRule>
  </conditionalFormatting>
  <conditionalFormatting sqref="D27">
    <cfRule type="expression" dxfId="67" priority="23">
      <formula>AND($B$28&lt;&gt;"選択してください。",COUNTA($D$27)=0)</formula>
    </cfRule>
  </conditionalFormatting>
  <conditionalFormatting sqref="D28">
    <cfRule type="expression" dxfId="66" priority="22">
      <formula>AND($B$28&lt;&gt;"選択してください。",COUNTA($D$28)=0)</formula>
    </cfRule>
  </conditionalFormatting>
  <conditionalFormatting sqref="D29">
    <cfRule type="expression" dxfId="65" priority="21">
      <formula>AND($B$28&lt;&gt;"選択してください。",COUNTA($D$29)=0)</formula>
    </cfRule>
  </conditionalFormatting>
  <conditionalFormatting sqref="D30">
    <cfRule type="expression" dxfId="64" priority="20">
      <formula>AND($B$32&lt;&gt;"選択してください。",COUNTA($D$30)=0)</formula>
    </cfRule>
  </conditionalFormatting>
  <conditionalFormatting sqref="D31">
    <cfRule type="expression" dxfId="63" priority="19">
      <formula>AND($B$32&lt;&gt;"選択してください。",COUNTA($D$31)=0)</formula>
    </cfRule>
  </conditionalFormatting>
  <conditionalFormatting sqref="D32">
    <cfRule type="expression" dxfId="62" priority="18">
      <formula>AND($B$32&lt;&gt;"選択してください。",COUNTA($D$32)=0)</formula>
    </cfRule>
  </conditionalFormatting>
  <conditionalFormatting sqref="D33">
    <cfRule type="expression" dxfId="61" priority="17">
      <formula>AND($B$32&lt;&gt;"選択してください。",COUNTA($D$33)=0)</formula>
    </cfRule>
  </conditionalFormatting>
  <conditionalFormatting sqref="D34">
    <cfRule type="expression" dxfId="60" priority="16">
      <formula>AND($B$36&lt;&gt;"選択してください。",COUNTA($D$34)=0)</formula>
    </cfRule>
  </conditionalFormatting>
  <conditionalFormatting sqref="D35">
    <cfRule type="expression" dxfId="59" priority="15">
      <formula>AND($B$36&lt;&gt;"選択してください。",COUNTA($D$35)=0)</formula>
    </cfRule>
  </conditionalFormatting>
  <conditionalFormatting sqref="D36">
    <cfRule type="expression" dxfId="58" priority="14">
      <formula>AND($B$36&lt;&gt;"選択してください。",COUNTA($D$36)=0)</formula>
    </cfRule>
  </conditionalFormatting>
  <conditionalFormatting sqref="D37">
    <cfRule type="expression" dxfId="57" priority="13">
      <formula>AND($B$36&lt;&gt;"選択してください。",COUNTA($D$37)=0)</formula>
    </cfRule>
  </conditionalFormatting>
  <conditionalFormatting sqref="D42">
    <cfRule type="expression" dxfId="56" priority="12">
      <formula>AND($B$43&lt;&gt;"選択してください。",COUNTA($D$42)=0)</formula>
    </cfRule>
  </conditionalFormatting>
  <conditionalFormatting sqref="D43">
    <cfRule type="expression" dxfId="55" priority="11">
      <formula>AND($B$43&lt;&gt;"選択してください。",COUNTA($D$43)=0)</formula>
    </cfRule>
  </conditionalFormatting>
  <conditionalFormatting sqref="D44">
    <cfRule type="expression" dxfId="54" priority="10">
      <formula>AND($B$43&lt;&gt;"選択してください。",COUNTA($D$44)=0)</formula>
    </cfRule>
  </conditionalFormatting>
  <conditionalFormatting sqref="D46">
    <cfRule type="expression" dxfId="53" priority="9">
      <formula>AND($B$47&lt;&gt;"選択してください。",COUNTA($D$46)=0)</formula>
    </cfRule>
  </conditionalFormatting>
  <conditionalFormatting sqref="D47">
    <cfRule type="expression" dxfId="52" priority="8">
      <formula>AND($B$47&lt;&gt;"選択してください。",COUNTA($D$47)=0)</formula>
    </cfRule>
  </conditionalFormatting>
  <conditionalFormatting sqref="D48">
    <cfRule type="expression" dxfId="51" priority="7">
      <formula>AND($B$47&lt;&gt;"選択してください。",COUNTA($D$48)=0)</formula>
    </cfRule>
  </conditionalFormatting>
  <conditionalFormatting sqref="D50">
    <cfRule type="expression" dxfId="50" priority="6">
      <formula>AND($B$51&lt;&gt;"選択してください。",COUNTA($D$50)=0)</formula>
    </cfRule>
  </conditionalFormatting>
  <conditionalFormatting sqref="D51">
    <cfRule type="expression" dxfId="49" priority="5">
      <formula>AND($B$51&lt;&gt;"選択してください。",COUNTA($D$51)=0)</formula>
    </cfRule>
  </conditionalFormatting>
  <conditionalFormatting sqref="D52">
    <cfRule type="expression" dxfId="48" priority="4">
      <formula>AND($B$51&lt;&gt;"選択してください。",COUNTA($D$52)=0)</formula>
    </cfRule>
  </conditionalFormatting>
  <dataValidations count="6">
    <dataValidation imeMode="hiragana" allowBlank="1" showInputMessage="1" showErrorMessage="1" sqref="D14:D16 D19:D20 D23:D24 D46:D47 D50:D51 D42:D43" xr:uid="{DC1C27EC-1987-4D32-AEA2-CB40724A56E2}"/>
    <dataValidation imeMode="on" allowBlank="1" showInputMessage="1" showErrorMessage="1" sqref="D22 D18 D26:D39 D53:D56 D41 D45 D49" xr:uid="{60605E35-5826-4A70-B006-9B6C1BDCD124}"/>
    <dataValidation type="custom" imeMode="disabled" allowBlank="1" showInputMessage="1" showErrorMessage="1" error="電子メール アドレスを入力してください 。(例:test.user@mind.co.jp)" sqref="D17 D25 D21 D44 D52 D48" xr:uid="{798DB335-C94B-4A2C-805F-AA556CF462F8}">
      <formula1>AND(COUNTIF(D17,"*@*"),LEN(D17)=LENB(D17))</formula1>
    </dataValidation>
    <dataValidation type="list" allowBlank="1" showInputMessage="1" showErrorMessage="1" sqref="B16 B32 B20 B24 B28 B36 B43 B47 B51" xr:uid="{1DC382C6-2FE0-460A-94C9-048734F3F459}">
      <formula1>"選択してください。,追加,削除,変更なし"</formula1>
    </dataValidation>
    <dataValidation type="list" allowBlank="1" showInputMessage="1" showErrorMessage="1" sqref="D3" xr:uid="{C7DB3B38-E533-4AD1-A126-B2CE1495728D}">
      <formula1>$R$2:$R$7</formula1>
    </dataValidation>
    <dataValidation type="list" allowBlank="1" showInputMessage="1" showErrorMessage="1" sqref="D8" xr:uid="{B227E182-A476-42A2-98ED-E2C41CAD2665}">
      <formula1>$U$2:$U$4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Group Box 1">
              <controlPr defaultSize="0" autoFill="0" autoPict="0">
                <anchor moveWithCells="1">
                  <from>
                    <xdr:col>2</xdr:col>
                    <xdr:colOff>809625</xdr:colOff>
                    <xdr:row>2</xdr:row>
                    <xdr:rowOff>9525</xdr:rowOff>
                  </from>
                  <to>
                    <xdr:col>3</xdr:col>
                    <xdr:colOff>2781300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Group Box 2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Group Box 3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Group Box 4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2895600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Group Box 5">
              <controlPr defaultSize="0" autoFill="0" autoPict="0">
                <anchor moveWithCells="1">
                  <from>
                    <xdr:col>2</xdr:col>
                    <xdr:colOff>904875</xdr:colOff>
                    <xdr:row>5</xdr:row>
                    <xdr:rowOff>0</xdr:rowOff>
                  </from>
                  <to>
                    <xdr:col>3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Group Box 6">
              <controlPr defaultSize="0" autoFill="0" autoPict="0">
                <anchor moveWithCells="1">
                  <from>
                    <xdr:col>2</xdr:col>
                    <xdr:colOff>904875</xdr:colOff>
                    <xdr:row>5</xdr:row>
                    <xdr:rowOff>0</xdr:rowOff>
                  </from>
                  <to>
                    <xdr:col>3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0" name="Group Box 10">
              <controlPr defaultSize="0" autoFill="0" autoPict="0">
                <anchor moveWithCells="1">
                  <from>
                    <xdr:col>2</xdr:col>
                    <xdr:colOff>809625</xdr:colOff>
                    <xdr:row>6</xdr:row>
                    <xdr:rowOff>9525</xdr:rowOff>
                  </from>
                  <to>
                    <xdr:col>3</xdr:col>
                    <xdr:colOff>2781300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1" name="Group Box 12">
              <controlPr defaultSize="0" autoFill="0" autoPict="0">
                <anchor moveWithCells="1">
                  <from>
                    <xdr:col>2</xdr:col>
                    <xdr:colOff>809625</xdr:colOff>
                    <xdr:row>7</xdr:row>
                    <xdr:rowOff>9525</xdr:rowOff>
                  </from>
                  <to>
                    <xdr:col>3</xdr:col>
                    <xdr:colOff>2781300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2" name="Group Box 14">
              <controlPr defaultSize="0" autoFill="0" autoPict="0">
                <anchor moveWithCells="1">
                  <from>
                    <xdr:col>2</xdr:col>
                    <xdr:colOff>809625</xdr:colOff>
                    <xdr:row>10</xdr:row>
                    <xdr:rowOff>0</xdr:rowOff>
                  </from>
                  <to>
                    <xdr:col>3</xdr:col>
                    <xdr:colOff>2781300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6" r:id="rId13" name="Group Box 16">
              <controlPr defaultSize="0" autoFill="0" autoPict="0">
                <anchor moveWithCells="1">
                  <from>
                    <xdr:col>2</xdr:col>
                    <xdr:colOff>809625</xdr:colOff>
                    <xdr:row>10</xdr:row>
                    <xdr:rowOff>0</xdr:rowOff>
                  </from>
                  <to>
                    <xdr:col>3</xdr:col>
                    <xdr:colOff>2781300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FEC1-5AB5-4153-8013-901309AED80B}">
  <sheetPr>
    <pageSetUpPr fitToPage="1"/>
  </sheetPr>
  <dimension ref="A1:M31"/>
  <sheetViews>
    <sheetView showGridLines="0" zoomScale="85" zoomScaleNormal="85" zoomScaleSheetLayoutView="100" workbookViewId="0"/>
  </sheetViews>
  <sheetFormatPr defaultColWidth="0" defaultRowHeight="0" customHeight="1" zeroHeight="1" x14ac:dyDescent="0.25"/>
  <cols>
    <col min="1" max="1" width="3.125" style="8" customWidth="1"/>
    <col min="2" max="2" width="11.5" style="8" customWidth="1"/>
    <col min="3" max="3" width="20.875" style="8" customWidth="1"/>
    <col min="4" max="4" width="11.5" style="8" customWidth="1"/>
    <col min="5" max="5" width="15.5" style="8" customWidth="1"/>
    <col min="6" max="6" width="13.5" style="8" customWidth="1"/>
    <col min="7" max="7" width="16.5" style="8" customWidth="1"/>
    <col min="8" max="8" width="8.5" style="8" customWidth="1"/>
    <col min="9" max="9" width="21.5" style="8" customWidth="1"/>
    <col min="10" max="10" width="16.625" style="8" customWidth="1"/>
    <col min="11" max="11" width="3.125" style="8" customWidth="1"/>
    <col min="12" max="13" width="5.5" style="8" hidden="1" customWidth="1"/>
    <col min="14" max="16384" width="9" style="8" hidden="1"/>
  </cols>
  <sheetData>
    <row r="1" spans="2:12" ht="15.75" x14ac:dyDescent="0.25"/>
    <row r="2" spans="2:12" s="9" customFormat="1" ht="15" customHeight="1" x14ac:dyDescent="0.25">
      <c r="B2" s="57" t="s">
        <v>62</v>
      </c>
      <c r="C2" s="3"/>
      <c r="D2" s="3"/>
      <c r="E2" s="4"/>
      <c r="F2" s="4"/>
      <c r="G2" s="5"/>
      <c r="H2" s="6"/>
      <c r="I2" s="6"/>
      <c r="J2" s="7" t="s">
        <v>67</v>
      </c>
      <c r="K2" s="3"/>
      <c r="L2" s="8"/>
    </row>
    <row r="3" spans="2:12" s="9" customFormat="1" ht="41.25" customHeight="1" x14ac:dyDescent="0.45">
      <c r="B3" s="10" t="s">
        <v>68</v>
      </c>
      <c r="C3" s="11"/>
      <c r="D3" s="11"/>
      <c r="E3" s="11"/>
      <c r="F3" s="11"/>
      <c r="G3" s="11"/>
      <c r="H3" s="12"/>
      <c r="I3" s="12"/>
      <c r="J3" s="13"/>
      <c r="K3" s="3"/>
      <c r="L3" s="8"/>
    </row>
    <row r="4" spans="2:12" s="9" customFormat="1" ht="16.5" x14ac:dyDescent="0.25">
      <c r="B4" s="14"/>
      <c r="C4" s="3"/>
      <c r="D4" s="3"/>
      <c r="E4" s="15"/>
      <c r="F4" s="15"/>
      <c r="G4" s="16"/>
      <c r="H4" s="17"/>
      <c r="I4" s="17"/>
      <c r="J4" s="18">
        <v>1</v>
      </c>
      <c r="K4" s="19">
        <v>1</v>
      </c>
      <c r="L4" s="8"/>
    </row>
    <row r="5" spans="2:12" s="9" customFormat="1" ht="20.100000000000001" customHeight="1" x14ac:dyDescent="0.25">
      <c r="B5" s="75" t="s">
        <v>0</v>
      </c>
      <c r="C5" s="20"/>
      <c r="D5" s="5"/>
      <c r="E5" s="5"/>
      <c r="F5" s="16"/>
      <c r="G5" s="5"/>
      <c r="H5" s="5"/>
      <c r="I5" s="5"/>
      <c r="J5" s="73" t="s">
        <v>1</v>
      </c>
      <c r="K5" s="21">
        <v>1</v>
      </c>
      <c r="L5" s="8"/>
    </row>
    <row r="6" spans="2:12" s="9" customFormat="1" ht="23.1" customHeight="1" x14ac:dyDescent="0.25">
      <c r="B6" s="74"/>
      <c r="C6" s="76"/>
      <c r="D6" s="5"/>
      <c r="E6" s="5"/>
      <c r="F6" s="16"/>
      <c r="G6" s="5"/>
      <c r="H6" s="5"/>
      <c r="I6" s="5"/>
      <c r="J6" s="22"/>
      <c r="K6" s="3"/>
    </row>
    <row r="7" spans="2:12" s="9" customFormat="1" ht="16.5" x14ac:dyDescent="0.25">
      <c r="B7" s="130"/>
      <c r="C7" s="131"/>
      <c r="D7" s="132"/>
      <c r="E7" s="5"/>
      <c r="F7" s="16"/>
      <c r="G7" s="5"/>
      <c r="H7" s="5"/>
      <c r="I7" s="5"/>
      <c r="J7" s="23"/>
      <c r="K7" s="3"/>
    </row>
    <row r="8" spans="2:12" s="26" customFormat="1" ht="19.899999999999999" customHeight="1" x14ac:dyDescent="0.15">
      <c r="B8" s="44" t="s">
        <v>69</v>
      </c>
      <c r="C8" s="24"/>
      <c r="D8" s="24"/>
      <c r="E8" s="24"/>
      <c r="F8" s="24"/>
      <c r="G8" s="24"/>
      <c r="H8" s="24"/>
      <c r="I8" s="24"/>
      <c r="J8" s="25">
        <v>1</v>
      </c>
      <c r="K8" s="24"/>
    </row>
    <row r="9" spans="2:12" s="9" customFormat="1" ht="20.100000000000001" customHeight="1" x14ac:dyDescent="0.25">
      <c r="B9" s="133" t="s">
        <v>2</v>
      </c>
      <c r="C9" s="134"/>
      <c r="D9" s="81" t="s">
        <v>70</v>
      </c>
      <c r="E9" s="98"/>
      <c r="F9" s="98"/>
      <c r="G9" s="98"/>
      <c r="H9" s="98"/>
      <c r="I9" s="99"/>
      <c r="J9" s="27" t="s">
        <v>3</v>
      </c>
      <c r="K9" s="3"/>
    </row>
    <row r="10" spans="2:12" s="9" customFormat="1" ht="20.100000000000001" customHeight="1" x14ac:dyDescent="0.25">
      <c r="B10" s="135" t="s">
        <v>4</v>
      </c>
      <c r="C10" s="136"/>
      <c r="D10" s="109">
        <v>46091</v>
      </c>
      <c r="E10" s="110"/>
      <c r="F10" s="111"/>
      <c r="G10" s="105" t="s">
        <v>64</v>
      </c>
      <c r="H10" s="106"/>
      <c r="I10" s="114">
        <f>IF($D$11="","",DATE(YEAR($D$11),MONTH($D$11)+1,1))</f>
        <v>46113</v>
      </c>
      <c r="J10" s="115"/>
      <c r="K10" s="3"/>
    </row>
    <row r="11" spans="2:12" s="9" customFormat="1" ht="20.100000000000001" customHeight="1" x14ac:dyDescent="0.25">
      <c r="B11" s="137" t="s">
        <v>65</v>
      </c>
      <c r="C11" s="138"/>
      <c r="D11" s="112">
        <v>46097</v>
      </c>
      <c r="E11" s="113"/>
      <c r="F11" s="113"/>
      <c r="G11" s="107"/>
      <c r="H11" s="108"/>
      <c r="I11" s="116"/>
      <c r="J11" s="117"/>
      <c r="K11" s="3"/>
    </row>
    <row r="12" spans="2:12" s="9" customFormat="1" ht="20.100000000000001" customHeight="1" x14ac:dyDescent="0.25">
      <c r="B12" s="118" t="s">
        <v>5</v>
      </c>
      <c r="C12" s="119"/>
      <c r="D12" s="119"/>
      <c r="E12" s="119"/>
      <c r="F12" s="119"/>
      <c r="G12" s="119"/>
      <c r="H12" s="119"/>
      <c r="I12" s="119"/>
      <c r="J12" s="120"/>
      <c r="K12" s="3"/>
    </row>
    <row r="13" spans="2:12" s="9" customFormat="1" ht="20.100000000000001" customHeight="1" x14ac:dyDescent="0.25">
      <c r="B13" s="121" t="s">
        <v>6</v>
      </c>
      <c r="C13" s="122"/>
      <c r="D13" s="123"/>
      <c r="E13" s="123"/>
      <c r="F13" s="123"/>
      <c r="G13" s="123"/>
      <c r="H13" s="123"/>
      <c r="I13" s="123"/>
      <c r="J13" s="124"/>
      <c r="K13" s="3"/>
    </row>
    <row r="14" spans="2:12" s="9" customFormat="1" ht="38.25" customHeight="1" x14ac:dyDescent="0.25">
      <c r="B14" s="139" t="str">
        <f>IF(J4=2,"利用者"&amp;CHAR(10)&amp;"(必須)","申込者"&amp;CHAR(10)&amp;"(必須)")</f>
        <v>申込者
(必須)</v>
      </c>
      <c r="C14" s="85" t="s">
        <v>7</v>
      </c>
      <c r="D14" s="100" t="s">
        <v>52</v>
      </c>
      <c r="E14" s="87"/>
      <c r="F14" s="87"/>
      <c r="G14" s="87"/>
      <c r="H14" s="87"/>
      <c r="I14" s="88"/>
      <c r="J14" s="28" t="s">
        <v>9</v>
      </c>
      <c r="K14" s="3"/>
    </row>
    <row r="15" spans="2:12" s="9" customFormat="1" ht="38.25" customHeight="1" x14ac:dyDescent="0.25">
      <c r="B15" s="140"/>
      <c r="C15" s="104"/>
      <c r="D15" s="101" t="s">
        <v>71</v>
      </c>
      <c r="E15" s="102"/>
      <c r="F15" s="102"/>
      <c r="G15" s="102"/>
      <c r="H15" s="102"/>
      <c r="I15" s="103"/>
      <c r="J15" s="29"/>
      <c r="K15" s="3"/>
    </row>
    <row r="16" spans="2:12" s="9" customFormat="1" ht="20.100000000000001" customHeight="1" x14ac:dyDescent="0.25">
      <c r="B16" s="140"/>
      <c r="C16" s="30" t="s">
        <v>10</v>
      </c>
      <c r="D16" s="81" t="s">
        <v>72</v>
      </c>
      <c r="E16" s="82"/>
      <c r="F16" s="82"/>
      <c r="G16" s="82"/>
      <c r="H16" s="82"/>
      <c r="I16" s="82"/>
      <c r="J16" s="83"/>
      <c r="K16" s="3"/>
    </row>
    <row r="17" spans="2:12" s="9" customFormat="1" ht="20.100000000000001" customHeight="1" x14ac:dyDescent="0.25">
      <c r="B17" s="140"/>
      <c r="C17" s="30" t="s">
        <v>11</v>
      </c>
      <c r="D17" s="81" t="s">
        <v>53</v>
      </c>
      <c r="E17" s="82"/>
      <c r="F17" s="82"/>
      <c r="G17" s="82"/>
      <c r="H17" s="82"/>
      <c r="I17" s="82"/>
      <c r="J17" s="83"/>
      <c r="K17" s="3"/>
    </row>
    <row r="18" spans="2:12" s="9" customFormat="1" ht="20.100000000000001" customHeight="1" x14ac:dyDescent="0.25">
      <c r="B18" s="140"/>
      <c r="C18" s="31" t="s">
        <v>12</v>
      </c>
      <c r="D18" s="81" t="s">
        <v>73</v>
      </c>
      <c r="E18" s="82"/>
      <c r="F18" s="82"/>
      <c r="G18" s="82"/>
      <c r="H18" s="82"/>
      <c r="I18" s="82"/>
      <c r="J18" s="83"/>
      <c r="K18" s="3"/>
    </row>
    <row r="19" spans="2:12" s="9" customFormat="1" ht="20.100000000000001" customHeight="1" x14ac:dyDescent="0.25">
      <c r="B19" s="140"/>
      <c r="C19" s="84" t="s">
        <v>13</v>
      </c>
      <c r="D19" s="32" t="s">
        <v>14</v>
      </c>
      <c r="E19" s="86" t="s">
        <v>75</v>
      </c>
      <c r="F19" s="87"/>
      <c r="G19" s="87"/>
      <c r="H19" s="87"/>
      <c r="I19" s="87"/>
      <c r="J19" s="88"/>
      <c r="K19" s="33"/>
      <c r="L19" s="8"/>
    </row>
    <row r="20" spans="2:12" s="9" customFormat="1" ht="20.100000000000001" customHeight="1" x14ac:dyDescent="0.25">
      <c r="B20" s="141"/>
      <c r="C20" s="85"/>
      <c r="D20" s="34" t="s">
        <v>15</v>
      </c>
      <c r="E20" s="89" t="s">
        <v>74</v>
      </c>
      <c r="F20" s="90"/>
      <c r="G20" s="90"/>
      <c r="H20" s="90"/>
      <c r="I20" s="90"/>
      <c r="J20" s="91"/>
      <c r="K20" s="33"/>
      <c r="L20" s="8"/>
    </row>
    <row r="21" spans="2:12" s="9" customFormat="1" ht="30" customHeight="1" x14ac:dyDescent="0.25">
      <c r="B21" s="79" t="s">
        <v>66</v>
      </c>
      <c r="C21" s="80"/>
      <c r="D21" s="81"/>
      <c r="E21" s="82"/>
      <c r="F21" s="82"/>
      <c r="G21" s="82"/>
      <c r="H21" s="82"/>
      <c r="I21" s="82"/>
      <c r="J21" s="83"/>
      <c r="K21" s="35"/>
      <c r="L21" s="8"/>
    </row>
    <row r="22" spans="2:12" s="9" customFormat="1" ht="133.5" customHeight="1" x14ac:dyDescent="0.25">
      <c r="B22" s="125" t="s">
        <v>16</v>
      </c>
      <c r="C22" s="126"/>
      <c r="D22" s="127"/>
      <c r="E22" s="128"/>
      <c r="F22" s="128"/>
      <c r="G22" s="128"/>
      <c r="H22" s="128"/>
      <c r="I22" s="128"/>
      <c r="J22" s="129"/>
      <c r="K22" s="33"/>
      <c r="L22" s="8"/>
    </row>
    <row r="23" spans="2:12" s="9" customFormat="1" ht="20.100000000000001" customHeight="1" x14ac:dyDescent="0.25">
      <c r="B23" s="56" t="s">
        <v>17</v>
      </c>
      <c r="C23" s="36"/>
      <c r="D23" s="37"/>
      <c r="E23" s="37"/>
      <c r="F23" s="37"/>
      <c r="G23" s="37"/>
      <c r="H23" s="38"/>
      <c r="I23" s="38"/>
      <c r="J23" s="5"/>
      <c r="K23" s="3"/>
      <c r="L23" s="8"/>
    </row>
    <row r="24" spans="2:12" ht="20.100000000000001" customHeight="1" x14ac:dyDescent="0.25">
      <c r="B24" s="57" t="s">
        <v>18</v>
      </c>
      <c r="C24" s="3"/>
      <c r="D24" s="3"/>
      <c r="E24" s="3"/>
      <c r="F24" s="3"/>
      <c r="G24" s="3"/>
      <c r="H24" s="3"/>
      <c r="I24" s="3"/>
      <c r="J24" s="3"/>
      <c r="K24" s="3"/>
    </row>
    <row r="25" spans="2:12" ht="20.100000000000001" customHeight="1" x14ac:dyDescent="0.25">
      <c r="B25" s="39" t="s">
        <v>19</v>
      </c>
      <c r="D25" s="3"/>
      <c r="E25" s="3"/>
      <c r="F25" s="3"/>
      <c r="G25" s="3"/>
      <c r="H25" s="3"/>
      <c r="I25" s="3"/>
      <c r="J25" s="3"/>
      <c r="K25" s="3"/>
    </row>
    <row r="26" spans="2:12" ht="20.100000000000001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2" ht="20.100000000000001" customHeight="1" x14ac:dyDescent="0.25">
      <c r="B27" s="92" t="s">
        <v>20</v>
      </c>
      <c r="C27" s="40" t="s">
        <v>21</v>
      </c>
      <c r="D27" s="94"/>
      <c r="E27" s="95"/>
      <c r="F27" s="3"/>
      <c r="G27" s="3"/>
      <c r="H27" s="3"/>
      <c r="I27" s="3"/>
      <c r="J27" s="3"/>
      <c r="K27" s="3"/>
    </row>
    <row r="28" spans="2:12" ht="20.100000000000001" customHeight="1" x14ac:dyDescent="0.25">
      <c r="B28" s="93"/>
      <c r="C28" s="41" t="s">
        <v>22</v>
      </c>
      <c r="D28" s="96"/>
      <c r="E28" s="97"/>
      <c r="F28" s="3"/>
      <c r="G28" s="3"/>
      <c r="H28" s="3"/>
      <c r="I28" s="3"/>
      <c r="J28" s="3"/>
      <c r="K28" s="3"/>
    </row>
    <row r="29" spans="2:12" s="3" customFormat="1" ht="20.100000000000001" customHeight="1" x14ac:dyDescent="0.25"/>
    <row r="30" spans="2:12" s="3" customFormat="1" ht="20.100000000000001" customHeight="1" x14ac:dyDescent="0.25"/>
    <row r="31" spans="2:12" s="3" customFormat="1" ht="20.100000000000001" customHeight="1" x14ac:dyDescent="0.25"/>
  </sheetData>
  <sheetProtection algorithmName="SHA-512" hashValue="wUdtIU6QOVOdNU84hh65BZ6+Sk8cwcmnwK21PvudCKlEpiMAe4rBLZNXJ3bGjXScWqZR9uLZ2ctTz1lpsLoNzA==" saltValue="BUknaByQxFspFwWU9zYyfw==" spinCount="100000" sheet="1" objects="1" scenarios="1"/>
  <mergeCells count="28">
    <mergeCell ref="B7:D7"/>
    <mergeCell ref="B9:C9"/>
    <mergeCell ref="D9:I9"/>
    <mergeCell ref="B10:C10"/>
    <mergeCell ref="D10:F10"/>
    <mergeCell ref="G10:H11"/>
    <mergeCell ref="I10:J11"/>
    <mergeCell ref="B11:C11"/>
    <mergeCell ref="D11:F11"/>
    <mergeCell ref="B12:J12"/>
    <mergeCell ref="B13:J13"/>
    <mergeCell ref="B14:B20"/>
    <mergeCell ref="C14:C15"/>
    <mergeCell ref="D14:I14"/>
    <mergeCell ref="D15:I15"/>
    <mergeCell ref="D16:J16"/>
    <mergeCell ref="D17:J17"/>
    <mergeCell ref="D18:J18"/>
    <mergeCell ref="C19:C20"/>
    <mergeCell ref="B27:B28"/>
    <mergeCell ref="D27:E27"/>
    <mergeCell ref="D28:E28"/>
    <mergeCell ref="E19:J19"/>
    <mergeCell ref="E20:J20"/>
    <mergeCell ref="B21:C21"/>
    <mergeCell ref="D21:J21"/>
    <mergeCell ref="B22:C22"/>
    <mergeCell ref="D22:J22"/>
  </mergeCells>
  <phoneticPr fontId="1"/>
  <conditionalFormatting sqref="D10">
    <cfRule type="cellIs" dxfId="47" priority="9" operator="equal">
      <formula>""</formula>
    </cfRule>
  </conditionalFormatting>
  <conditionalFormatting sqref="D11">
    <cfRule type="expression" dxfId="46" priority="4">
      <formula>$D$11=""</formula>
    </cfRule>
  </conditionalFormatting>
  <conditionalFormatting sqref="D14">
    <cfRule type="expression" dxfId="45" priority="8">
      <formula>OR($D$14="",$D$14="〒")</formula>
    </cfRule>
  </conditionalFormatting>
  <conditionalFormatting sqref="D15 D16:J18">
    <cfRule type="cellIs" dxfId="44" priority="7" operator="equal">
      <formula>""</formula>
    </cfRule>
  </conditionalFormatting>
  <conditionalFormatting sqref="D19:J19">
    <cfRule type="expression" dxfId="43" priority="6">
      <formula>$E$19=""</formula>
    </cfRule>
  </conditionalFormatting>
  <conditionalFormatting sqref="D20:J20">
    <cfRule type="expression" dxfId="42" priority="5">
      <formula>$E$20=""</formula>
    </cfRule>
  </conditionalFormatting>
  <conditionalFormatting sqref="D21:J21">
    <cfRule type="expression" dxfId="41" priority="1">
      <formula>OR($K$4=3,$K$4=4,$K$4=5)</formula>
    </cfRule>
    <cfRule type="expression" dxfId="40" priority="3">
      <formula>OR($K$4=1,$K$4=2)</formula>
    </cfRule>
  </conditionalFormatting>
  <conditionalFormatting sqref="J14:J15">
    <cfRule type="expression" dxfId="39" priority="2">
      <formula>$J$15=""</formula>
    </cfRule>
  </conditionalFormatting>
  <dataValidations count="5">
    <dataValidation imeMode="on" allowBlank="1" showInputMessage="1" showErrorMessage="1" sqref="B27" xr:uid="{3B504D04-8D6C-4732-81D3-DA0D7E8EC18F}"/>
    <dataValidation imeMode="hiragana" allowBlank="1" showInputMessage="1" showErrorMessage="1" promptTitle="サービス開通日" prompt="弊社記入欄" sqref="I10:J11" xr:uid="{E32FB21D-2C2B-49EC-8B80-E4A2D7083183}"/>
    <dataValidation imeMode="off" allowBlank="1" showInputMessage="1" showErrorMessage="1" sqref="E4:G4 D22:D23 D19:D20 F5:F7" xr:uid="{6B5DD189-BAF6-474B-99E1-25012224FA77}"/>
    <dataValidation imeMode="hiragana" allowBlank="1" showInputMessage="1" showErrorMessage="1" sqref="B3 D3 D14:D18 D9:D11 D21 G10" xr:uid="{7AEC8E3E-CE4B-4DE9-95E9-3DDF18D89FA4}"/>
    <dataValidation type="custom" imeMode="disabled" allowBlank="1" showInputMessage="1" showErrorMessage="1" error="電子メール アドレスを入力してください 。(例:test.user@mind.co.jp)" sqref="E20:J20" xr:uid="{35698126-03D9-4D81-AA2A-6D4324C0CDAF}">
      <formula1>AND(COUNTIF(E20,"*@*"),LEN(E20)=LENB(E20))</formula1>
    </dataValidation>
  </dataValidations>
  <hyperlinks>
    <hyperlink ref="B25" location="'基本情報・契約内容 '!A1" display="'基本情報・契約内容 '!A1" xr:uid="{AED347B8-39D8-42C1-832D-6F4221A2E5E7}"/>
  </hyperlinks>
  <printOptions horizontalCentered="1"/>
  <pageMargins left="0.78740157480314965" right="0.59055118110236227" top="0.39370078740157483" bottom="0.31496062992125984" header="0.59055118110236227" footer="0.19685039370078741"/>
  <pageSetup paperSize="9" scale="66" orientation="portrait" r:id="rId1"/>
  <headerFooter alignWithMargins="0">
    <oddFooter xml:space="preserve">&amp;R&amp;"ＭＳ Ｐ明朝,斜体"&amp;10MINDタイムスタンプサービス　-DiaStamp-　契約申込書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Option Button 1">
              <controlPr defaultSize="0" autoFill="0" autoLine="0" autoPict="0">
                <anchor moveWithCells="1">
                  <from>
                    <xdr:col>9</xdr:col>
                    <xdr:colOff>333375</xdr:colOff>
                    <xdr:row>5</xdr:row>
                    <xdr:rowOff>19050</xdr:rowOff>
                  </from>
                  <to>
                    <xdr:col>9</xdr:col>
                    <xdr:colOff>1123950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Group Box 2">
              <controlPr defaultSize="0" autoFill="0" autoPict="0">
                <anchor moveWithCells="1">
                  <from>
                    <xdr:col>4</xdr:col>
                    <xdr:colOff>0</xdr:colOff>
                    <xdr:row>4</xdr:row>
                    <xdr:rowOff>238125</xdr:rowOff>
                  </from>
                  <to>
                    <xdr:col>9</xdr:col>
                    <xdr:colOff>933450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A8CD-82CE-4FEA-9EDD-0E5E0A115F17}">
  <sheetPr>
    <pageSetUpPr fitToPage="1"/>
  </sheetPr>
  <dimension ref="A1:V56"/>
  <sheetViews>
    <sheetView showGridLines="0" zoomScale="85" zoomScaleNormal="85" zoomScaleSheetLayoutView="70" workbookViewId="0"/>
  </sheetViews>
  <sheetFormatPr defaultColWidth="0" defaultRowHeight="0" customHeight="1" zeroHeight="1" outlineLevelCol="3" x14ac:dyDescent="0.25"/>
  <cols>
    <col min="1" max="1" width="3.125" style="1" customWidth="1"/>
    <col min="2" max="2" width="16.875" style="8" customWidth="1"/>
    <col min="3" max="3" width="17.5" style="8" customWidth="1"/>
    <col min="4" max="4" width="44.5" style="8" customWidth="1"/>
    <col min="5" max="10" width="8.875" style="8" customWidth="1"/>
    <col min="11" max="11" width="3.125" style="8" customWidth="1"/>
    <col min="12" max="14" width="8.875" style="8" hidden="1" customWidth="1"/>
    <col min="15" max="15" width="8.875" style="1" hidden="1" customWidth="1"/>
    <col min="16" max="16" width="8.875" style="1" hidden="1" customWidth="1" outlineLevel="3"/>
    <col min="17" max="17" width="8.875" style="1" hidden="1" customWidth="1" outlineLevel="1"/>
    <col min="18" max="16384" width="8.875" style="1" hidden="1"/>
  </cols>
  <sheetData>
    <row r="1" spans="2:22" ht="15.75" x14ac:dyDescent="0.25"/>
    <row r="2" spans="2:22" customFormat="1" ht="15.75" x14ac:dyDescent="0.25">
      <c r="B2" s="3"/>
      <c r="C2" s="3"/>
      <c r="D2" s="3"/>
      <c r="E2" s="3"/>
      <c r="F2" s="3"/>
      <c r="G2" s="3"/>
      <c r="H2" s="3"/>
      <c r="I2" s="3"/>
      <c r="J2" s="78" t="str">
        <f>申込書!J2</f>
        <v>ver2.7[web]</v>
      </c>
      <c r="K2" s="3"/>
      <c r="L2" s="3"/>
      <c r="M2" s="3"/>
      <c r="N2" s="7"/>
    </row>
    <row r="3" spans="2:22" customFormat="1" ht="34.15" customHeight="1" x14ac:dyDescent="0.25">
      <c r="B3" s="160" t="s">
        <v>77</v>
      </c>
      <c r="C3" s="161"/>
      <c r="D3" s="42" t="s">
        <v>28</v>
      </c>
      <c r="E3" s="3"/>
      <c r="F3" s="3"/>
      <c r="G3" s="3"/>
      <c r="H3" s="3"/>
      <c r="I3" s="3"/>
      <c r="J3" s="3"/>
      <c r="K3" s="3"/>
      <c r="L3" s="3"/>
      <c r="M3" s="3"/>
      <c r="N3" s="3"/>
      <c r="R3" t="s">
        <v>24</v>
      </c>
      <c r="S3" t="s">
        <v>25</v>
      </c>
      <c r="T3" t="s">
        <v>26</v>
      </c>
      <c r="U3" t="s">
        <v>27</v>
      </c>
      <c r="V3" s="2"/>
    </row>
    <row r="4" spans="2:22" customFormat="1" ht="13.9" customHeight="1" x14ac:dyDescent="0.25">
      <c r="B4" s="148"/>
      <c r="C4" s="154"/>
      <c r="D4" s="77" t="s">
        <v>31</v>
      </c>
      <c r="E4" s="3"/>
      <c r="F4" s="3"/>
      <c r="G4" s="3"/>
      <c r="H4" s="3"/>
      <c r="I4" s="3"/>
      <c r="J4" s="3"/>
      <c r="K4" s="3"/>
      <c r="L4" s="3"/>
      <c r="M4" s="3"/>
      <c r="N4" s="3"/>
      <c r="R4" t="s">
        <v>29</v>
      </c>
      <c r="U4" t="s">
        <v>30</v>
      </c>
    </row>
    <row r="5" spans="2:22" customFormat="1" ht="23.45" customHeight="1" x14ac:dyDescent="0.25">
      <c r="B5" s="149"/>
      <c r="C5" s="150"/>
      <c r="D5" s="58"/>
      <c r="E5" s="3"/>
      <c r="F5" s="3"/>
      <c r="G5" s="3"/>
      <c r="H5" s="3"/>
      <c r="I5" s="3"/>
      <c r="J5" s="3"/>
      <c r="K5" s="3"/>
      <c r="L5" s="3"/>
      <c r="M5" s="3"/>
      <c r="N5" s="3"/>
      <c r="R5" t="s">
        <v>32</v>
      </c>
    </row>
    <row r="6" spans="2:22" customFormat="1" ht="33.6" customHeight="1" x14ac:dyDescent="0.25">
      <c r="B6" s="151" t="s">
        <v>78</v>
      </c>
      <c r="C6" s="151"/>
      <c r="D6" s="43" t="s">
        <v>34</v>
      </c>
      <c r="E6" s="44"/>
      <c r="F6" s="3"/>
      <c r="G6" s="3"/>
      <c r="H6" s="3"/>
      <c r="I6" s="3"/>
      <c r="J6" s="3"/>
      <c r="K6" s="3"/>
      <c r="L6" s="3"/>
      <c r="M6" s="3"/>
      <c r="N6" s="3"/>
      <c r="R6" t="s">
        <v>33</v>
      </c>
    </row>
    <row r="7" spans="2:22" customFormat="1" ht="34.9" customHeight="1" x14ac:dyDescent="0.25">
      <c r="B7" s="152" t="s">
        <v>79</v>
      </c>
      <c r="C7" s="153"/>
      <c r="D7" s="42" t="s">
        <v>35</v>
      </c>
      <c r="E7" s="44"/>
      <c r="F7" s="3"/>
      <c r="G7" s="3"/>
      <c r="H7" s="3"/>
      <c r="I7" s="3"/>
      <c r="J7" s="3"/>
      <c r="K7" s="3"/>
      <c r="L7" s="3"/>
      <c r="M7" s="3"/>
      <c r="N7" s="3"/>
      <c r="R7" t="s">
        <v>30</v>
      </c>
    </row>
    <row r="8" spans="2:22" customFormat="1" ht="36" customHeight="1" x14ac:dyDescent="0.25">
      <c r="B8" s="146" t="s">
        <v>80</v>
      </c>
      <c r="C8" s="147"/>
      <c r="D8" s="42" t="s">
        <v>27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2:22" customFormat="1" ht="14.1" customHeight="1" x14ac:dyDescent="0.25">
      <c r="B9" s="148"/>
      <c r="C9" s="154"/>
      <c r="D9" s="77" t="s">
        <v>36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2:22" customFormat="1" ht="23.45" customHeight="1" x14ac:dyDescent="0.25">
      <c r="B10" s="155"/>
      <c r="C10" s="156"/>
      <c r="D10" s="58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22" customFormat="1" ht="11.45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22" customFormat="1" ht="58.5" customHeight="1" x14ac:dyDescent="0.25">
      <c r="B12" s="157" t="s">
        <v>37</v>
      </c>
      <c r="C12" s="157"/>
      <c r="D12" s="157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22" ht="15.75" x14ac:dyDescent="0.25">
      <c r="B13" s="155" t="s">
        <v>81</v>
      </c>
      <c r="C13" s="156"/>
      <c r="D13" s="156"/>
      <c r="E13" s="59">
        <f>COUNTIF(B16:B36,"選択してください。")</f>
        <v>5</v>
      </c>
      <c r="F13" s="3"/>
      <c r="G13" s="3"/>
      <c r="H13" s="3"/>
      <c r="I13" s="3"/>
      <c r="J13" s="3"/>
      <c r="K13" s="3"/>
      <c r="L13" s="3"/>
      <c r="M13" s="3"/>
      <c r="N13" s="3"/>
    </row>
    <row r="14" spans="2:22" ht="15.75" x14ac:dyDescent="0.25">
      <c r="B14" s="158" t="s">
        <v>38</v>
      </c>
      <c r="C14" s="45" t="s">
        <v>39</v>
      </c>
      <c r="D14" s="60" t="s">
        <v>72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2" ht="15.75" x14ac:dyDescent="0.25">
      <c r="B15" s="159"/>
      <c r="C15" s="46" t="s">
        <v>40</v>
      </c>
      <c r="D15" s="61" t="s">
        <v>53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22" ht="15.75" x14ac:dyDescent="0.25">
      <c r="B16" s="72" t="s">
        <v>51</v>
      </c>
      <c r="C16" s="46" t="s">
        <v>42</v>
      </c>
      <c r="D16" s="62" t="s">
        <v>54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ht="15.75" x14ac:dyDescent="0.25">
      <c r="B17" s="47"/>
      <c r="C17" s="48" t="s">
        <v>43</v>
      </c>
      <c r="D17" s="63" t="s">
        <v>74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ht="15.75" x14ac:dyDescent="0.25">
      <c r="B18" s="158" t="s">
        <v>44</v>
      </c>
      <c r="C18" s="45" t="s">
        <v>39</v>
      </c>
      <c r="D18" s="64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ht="15.75" x14ac:dyDescent="0.25">
      <c r="B19" s="159"/>
      <c r="C19" s="46" t="s">
        <v>40</v>
      </c>
      <c r="D19" s="65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ht="15.75" x14ac:dyDescent="0.25">
      <c r="B20" s="72" t="s">
        <v>41</v>
      </c>
      <c r="C20" s="46" t="s">
        <v>42</v>
      </c>
      <c r="D20" s="66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14" ht="15.75" x14ac:dyDescent="0.25">
      <c r="B21" s="47"/>
      <c r="C21" s="48" t="s">
        <v>43</v>
      </c>
      <c r="D21" s="6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14" ht="15.75" x14ac:dyDescent="0.25">
      <c r="B22" s="158" t="s">
        <v>45</v>
      </c>
      <c r="C22" s="45" t="s">
        <v>39</v>
      </c>
      <c r="D22" s="64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14" ht="15.75" x14ac:dyDescent="0.25">
      <c r="B23" s="159"/>
      <c r="C23" s="46" t="s">
        <v>40</v>
      </c>
      <c r="D23" s="65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14" ht="15.75" x14ac:dyDescent="0.25">
      <c r="B24" s="72" t="s">
        <v>41</v>
      </c>
      <c r="C24" s="46" t="s">
        <v>42</v>
      </c>
      <c r="D24" s="66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14" ht="15.75" x14ac:dyDescent="0.25">
      <c r="B25" s="47"/>
      <c r="C25" s="48" t="s">
        <v>43</v>
      </c>
      <c r="D25" s="6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14" ht="15.75" x14ac:dyDescent="0.25">
      <c r="B26" s="158" t="s">
        <v>46</v>
      </c>
      <c r="C26" s="45" t="s">
        <v>39</v>
      </c>
      <c r="D26" s="67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14" ht="15.75" x14ac:dyDescent="0.25">
      <c r="B27" s="159"/>
      <c r="C27" s="46" t="s">
        <v>40</v>
      </c>
      <c r="D27" s="68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4" ht="15.75" x14ac:dyDescent="0.25">
      <c r="B28" s="72" t="s">
        <v>41</v>
      </c>
      <c r="C28" s="46" t="s">
        <v>42</v>
      </c>
      <c r="D28" s="68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14" ht="15.75" x14ac:dyDescent="0.25">
      <c r="B29" s="47"/>
      <c r="C29" s="48" t="s">
        <v>43</v>
      </c>
      <c r="D29" s="6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14" ht="15.75" x14ac:dyDescent="0.25">
      <c r="B30" s="158" t="s">
        <v>47</v>
      </c>
      <c r="C30" s="45" t="s">
        <v>39</v>
      </c>
      <c r="D30" s="67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15.75" x14ac:dyDescent="0.25">
      <c r="B31" s="159"/>
      <c r="C31" s="46" t="s">
        <v>40</v>
      </c>
      <c r="D31" s="68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2:14" ht="15.75" x14ac:dyDescent="0.25">
      <c r="B32" s="72" t="s">
        <v>41</v>
      </c>
      <c r="C32" s="46" t="s">
        <v>42</v>
      </c>
      <c r="D32" s="68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5.75" x14ac:dyDescent="0.25">
      <c r="B33" s="47"/>
      <c r="C33" s="48" t="s">
        <v>43</v>
      </c>
      <c r="D33" s="6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2:14" ht="15.75" x14ac:dyDescent="0.25">
      <c r="B34" s="158" t="s">
        <v>48</v>
      </c>
      <c r="C34" s="45" t="s">
        <v>39</v>
      </c>
      <c r="D34" s="67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2:14" ht="15.75" x14ac:dyDescent="0.25">
      <c r="B35" s="159"/>
      <c r="C35" s="46" t="s">
        <v>40</v>
      </c>
      <c r="D35" s="68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2:14" ht="15.75" x14ac:dyDescent="0.25">
      <c r="B36" s="72" t="s">
        <v>41</v>
      </c>
      <c r="C36" s="46" t="s">
        <v>42</v>
      </c>
      <c r="D36" s="68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15.75" x14ac:dyDescent="0.25">
      <c r="B37" s="47"/>
      <c r="C37" s="48" t="s">
        <v>43</v>
      </c>
      <c r="D37" s="6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ht="15.75" x14ac:dyDescent="0.25">
      <c r="B38" s="69"/>
      <c r="C38" s="69"/>
      <c r="D38" s="51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ht="15.75" x14ac:dyDescent="0.25">
      <c r="B39" s="70" t="s">
        <v>49</v>
      </c>
      <c r="C39" s="50"/>
      <c r="D39" s="51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15.75" x14ac:dyDescent="0.25">
      <c r="B40" s="144" t="s">
        <v>50</v>
      </c>
      <c r="C40" s="145"/>
      <c r="D40" s="145"/>
      <c r="E40" s="21">
        <f>COUNTIF(B43:B51,"選択してください。")</f>
        <v>2</v>
      </c>
      <c r="F40" s="3"/>
      <c r="G40" s="3"/>
      <c r="H40" s="3"/>
      <c r="I40" s="3"/>
      <c r="J40" s="3"/>
      <c r="K40" s="3"/>
      <c r="L40" s="3"/>
      <c r="M40" s="3"/>
      <c r="N40" s="3"/>
    </row>
    <row r="41" spans="2:14" ht="15.75" x14ac:dyDescent="0.25">
      <c r="B41" s="142" t="s">
        <v>38</v>
      </c>
      <c r="C41" s="52" t="s">
        <v>39</v>
      </c>
      <c r="D41" s="71" t="s">
        <v>63</v>
      </c>
      <c r="E41" s="21"/>
      <c r="F41" s="3"/>
      <c r="G41" s="3"/>
      <c r="H41" s="3"/>
      <c r="I41" s="3"/>
      <c r="J41" s="3"/>
      <c r="K41" s="3"/>
      <c r="L41" s="3"/>
      <c r="M41" s="3"/>
      <c r="N41" s="3"/>
    </row>
    <row r="42" spans="2:14" ht="15.75" x14ac:dyDescent="0.25">
      <c r="B42" s="143"/>
      <c r="C42" s="53" t="s">
        <v>40</v>
      </c>
      <c r="D42" s="61" t="s">
        <v>55</v>
      </c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ht="15.75" x14ac:dyDescent="0.25">
      <c r="B43" s="72" t="s">
        <v>51</v>
      </c>
      <c r="C43" s="53" t="s">
        <v>42</v>
      </c>
      <c r="D43" s="62" t="s">
        <v>56</v>
      </c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ht="15.75" x14ac:dyDescent="0.25">
      <c r="B44" s="54"/>
      <c r="C44" s="55" t="s">
        <v>43</v>
      </c>
      <c r="D44" s="63" t="s">
        <v>76</v>
      </c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ht="15.75" x14ac:dyDescent="0.25">
      <c r="B45" s="142" t="s">
        <v>44</v>
      </c>
      <c r="C45" s="52" t="s">
        <v>39</v>
      </c>
      <c r="D45" s="71" t="s">
        <v>63</v>
      </c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14" ht="15.75" x14ac:dyDescent="0.25">
      <c r="B46" s="143"/>
      <c r="C46" s="53" t="s">
        <v>40</v>
      </c>
      <c r="D46" s="65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ht="15.75" x14ac:dyDescent="0.25">
      <c r="B47" s="72" t="s">
        <v>41</v>
      </c>
      <c r="C47" s="53" t="s">
        <v>42</v>
      </c>
      <c r="D47" s="66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ht="15.75" x14ac:dyDescent="0.25">
      <c r="B48" s="54"/>
      <c r="C48" s="55" t="s">
        <v>43</v>
      </c>
      <c r="D48" s="6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4" ht="15.75" x14ac:dyDescent="0.25">
      <c r="B49" s="142" t="s">
        <v>45</v>
      </c>
      <c r="C49" s="52" t="s">
        <v>39</v>
      </c>
      <c r="D49" s="71" t="s">
        <v>63</v>
      </c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4" ht="15.75" x14ac:dyDescent="0.25">
      <c r="B50" s="143"/>
      <c r="C50" s="53" t="s">
        <v>40</v>
      </c>
      <c r="D50" s="65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4" ht="15.75" x14ac:dyDescent="0.25">
      <c r="B51" s="72" t="s">
        <v>41</v>
      </c>
      <c r="C51" s="53" t="s">
        <v>42</v>
      </c>
      <c r="D51" s="66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5.75" x14ac:dyDescent="0.25">
      <c r="B52" s="54"/>
      <c r="C52" s="55" t="s">
        <v>43</v>
      </c>
      <c r="D52" s="6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4" ht="15.75" x14ac:dyDescent="0.25">
      <c r="B53" s="49"/>
      <c r="C53" s="50"/>
      <c r="D53" s="51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4" ht="15.75" x14ac:dyDescent="0.25">
      <c r="B54" s="49"/>
      <c r="C54" s="50"/>
      <c r="D54" s="51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4" ht="15.75" hidden="1" x14ac:dyDescent="0.25">
      <c r="B55" s="49"/>
      <c r="C55" s="50"/>
      <c r="D55" s="51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2:14" ht="15.75" hidden="1" x14ac:dyDescent="0.25">
      <c r="B56" s="49"/>
      <c r="C56" s="50"/>
      <c r="D56" s="51"/>
      <c r="E56" s="3"/>
      <c r="F56" s="3"/>
      <c r="G56" s="3"/>
      <c r="H56" s="3"/>
      <c r="I56" s="3"/>
      <c r="J56" s="3"/>
      <c r="K56" s="3"/>
      <c r="L56" s="3"/>
      <c r="M56" s="3"/>
      <c r="N56" s="3"/>
    </row>
  </sheetData>
  <sheetProtection algorithmName="SHA-512" hashValue="9pVVKTJXs96A+gGo5SnbTYqBu80OfOF7ZJsLVceZ1XfU5MAEPK+KbrW5wgAfMaFJBAfHdlAsekbG1gkdWen/JQ==" saltValue="BB/dDdQE8owkmScZ6bTC2Q==" spinCount="100000" sheet="1" objects="1" scenarios="1"/>
  <mergeCells count="16">
    <mergeCell ref="B30:B31"/>
    <mergeCell ref="B3:C5"/>
    <mergeCell ref="B6:C6"/>
    <mergeCell ref="B7:C7"/>
    <mergeCell ref="B8:C10"/>
    <mergeCell ref="B12:D12"/>
    <mergeCell ref="B13:D13"/>
    <mergeCell ref="B14:B15"/>
    <mergeCell ref="B18:B19"/>
    <mergeCell ref="B22:B23"/>
    <mergeCell ref="B26:B27"/>
    <mergeCell ref="B34:B35"/>
    <mergeCell ref="B40:D40"/>
    <mergeCell ref="B41:B42"/>
    <mergeCell ref="B45:B46"/>
    <mergeCell ref="B49:B50"/>
  </mergeCells>
  <phoneticPr fontId="1"/>
  <conditionalFormatting sqref="B16 B20 B24 B28 B32 B36">
    <cfRule type="expression" dxfId="38" priority="37">
      <formula>$E$13=6</formula>
    </cfRule>
  </conditionalFormatting>
  <conditionalFormatting sqref="B43 B47 B51">
    <cfRule type="expression" dxfId="37" priority="36">
      <formula>$E$40=3</formula>
    </cfRule>
  </conditionalFormatting>
  <conditionalFormatting sqref="D3">
    <cfRule type="expression" dxfId="36" priority="39" stopIfTrue="1">
      <formula>$D$3=""</formula>
    </cfRule>
  </conditionalFormatting>
  <conditionalFormatting sqref="D5">
    <cfRule type="expression" dxfId="35" priority="35">
      <formula>AND($D$3="その他",COUNTA($D$5)=0)</formula>
    </cfRule>
  </conditionalFormatting>
  <conditionalFormatting sqref="D8">
    <cfRule type="expression" dxfId="34" priority="38" stopIfTrue="1">
      <formula>$D$8=""</formula>
    </cfRule>
  </conditionalFormatting>
  <conditionalFormatting sqref="D10">
    <cfRule type="expression" dxfId="33" priority="34">
      <formula>AND($D$8="その他",COUNTA($D$10)=0)</formula>
    </cfRule>
  </conditionalFormatting>
  <conditionalFormatting sqref="D14">
    <cfRule type="expression" dxfId="32" priority="33">
      <formula>AND($B$16&lt;&gt;"選択してください。",COUNTA($D$14)=0)</formula>
    </cfRule>
  </conditionalFormatting>
  <conditionalFormatting sqref="D15">
    <cfRule type="expression" dxfId="31" priority="32">
      <formula>AND($B$16&lt;&gt;"選択してください。",COUNTA($D$15)=0)</formula>
    </cfRule>
  </conditionalFormatting>
  <conditionalFormatting sqref="D16">
    <cfRule type="expression" dxfId="30" priority="31">
      <formula>AND($B$16&lt;&gt;"選択してください。",COUNTA($D$16)=0)</formula>
    </cfRule>
  </conditionalFormatting>
  <conditionalFormatting sqref="D17">
    <cfRule type="expression" dxfId="29" priority="30">
      <formula>AND($B$16&lt;&gt;"選択してください。",COUNTA($D$17)=0)</formula>
    </cfRule>
  </conditionalFormatting>
  <conditionalFormatting sqref="D18">
    <cfRule type="expression" dxfId="28" priority="29">
      <formula>AND($B$20&lt;&gt;"選択してください。",COUNTA($D$18)=0)</formula>
    </cfRule>
  </conditionalFormatting>
  <conditionalFormatting sqref="D19">
    <cfRule type="expression" dxfId="27" priority="28">
      <formula>AND($B$20&lt;&gt;"選択してください。",COUNTA($D$19)=0)</formula>
    </cfRule>
  </conditionalFormatting>
  <conditionalFormatting sqref="D20">
    <cfRule type="expression" dxfId="26" priority="27">
      <formula>AND($B$20&lt;&gt;"選択してください。",COUNTA($D$20)=0)</formula>
    </cfRule>
  </conditionalFormatting>
  <conditionalFormatting sqref="D21">
    <cfRule type="expression" dxfId="25" priority="26">
      <formula>AND($B$20&lt;&gt;"選択してください。",COUNTA($D$21)=0)</formula>
    </cfRule>
  </conditionalFormatting>
  <conditionalFormatting sqref="D22">
    <cfRule type="expression" dxfId="24" priority="25">
      <formula>AND($B$24&lt;&gt;"選択してください。",COUNTA($D$21)=0)</formula>
    </cfRule>
  </conditionalFormatting>
  <conditionalFormatting sqref="D23">
    <cfRule type="expression" dxfId="23" priority="24">
      <formula>AND($B$24&lt;&gt;"選択してください。",COUNTA($D$22)=0)</formula>
    </cfRule>
  </conditionalFormatting>
  <conditionalFormatting sqref="D24">
    <cfRule type="expression" dxfId="22" priority="23">
      <formula>AND($B$24&lt;&gt;"選択してください。",COUNTA($D$24)=0)</formula>
    </cfRule>
  </conditionalFormatting>
  <conditionalFormatting sqref="D25">
    <cfRule type="expression" dxfId="21" priority="22">
      <formula>AND($B$24&lt;&gt;"選択してください。",COUNTA($D$25)=0)</formula>
    </cfRule>
  </conditionalFormatting>
  <conditionalFormatting sqref="D26">
    <cfRule type="expression" dxfId="20" priority="21">
      <formula>AND($B$28&lt;&gt;"選択してください。",COUNTA($D$26)=0)</formula>
    </cfRule>
  </conditionalFormatting>
  <conditionalFormatting sqref="D27">
    <cfRule type="expression" dxfId="19" priority="20">
      <formula>AND($B$28&lt;&gt;"選択してください。",COUNTA($D$27)=0)</formula>
    </cfRule>
  </conditionalFormatting>
  <conditionalFormatting sqref="D28">
    <cfRule type="expression" dxfId="18" priority="19">
      <formula>AND($B$28&lt;&gt;"選択してください。",COUNTA($D$28)=0)</formula>
    </cfRule>
  </conditionalFormatting>
  <conditionalFormatting sqref="D29">
    <cfRule type="expression" dxfId="17" priority="18">
      <formula>AND($B$28&lt;&gt;"選択してください。",COUNTA($D$29)=0)</formula>
    </cfRule>
  </conditionalFormatting>
  <conditionalFormatting sqref="D30">
    <cfRule type="expression" dxfId="16" priority="17">
      <formula>AND($B$32&lt;&gt;"選択してください。",COUNTA($D$30)=0)</formula>
    </cfRule>
  </conditionalFormatting>
  <conditionalFormatting sqref="D31">
    <cfRule type="expression" dxfId="15" priority="16">
      <formula>AND($B$32&lt;&gt;"選択してください。",COUNTA($D$31)=0)</formula>
    </cfRule>
  </conditionalFormatting>
  <conditionalFormatting sqref="D32">
    <cfRule type="expression" dxfId="14" priority="15">
      <formula>AND($B$32&lt;&gt;"選択してください。",COUNTA($D$32)=0)</formula>
    </cfRule>
  </conditionalFormatting>
  <conditionalFormatting sqref="D33">
    <cfRule type="expression" dxfId="13" priority="14">
      <formula>AND($B$32&lt;&gt;"選択してください。",COUNTA($D$33)=0)</formula>
    </cfRule>
  </conditionalFormatting>
  <conditionalFormatting sqref="D34">
    <cfRule type="expression" dxfId="12" priority="13">
      <formula>AND($B$36&lt;&gt;"選択してください。",COUNTA($D$34)=0)</formula>
    </cfRule>
  </conditionalFormatting>
  <conditionalFormatting sqref="D35">
    <cfRule type="expression" dxfId="11" priority="12">
      <formula>AND($B$36&lt;&gt;"選択してください。",COUNTA($D$35)=0)</formula>
    </cfRule>
  </conditionalFormatting>
  <conditionalFormatting sqref="D36">
    <cfRule type="expression" dxfId="10" priority="11">
      <formula>AND($B$36&lt;&gt;"選択してください。",COUNTA($D$36)=0)</formula>
    </cfRule>
  </conditionalFormatting>
  <conditionalFormatting sqref="D37">
    <cfRule type="expression" dxfId="9" priority="10">
      <formula>AND($B$36&lt;&gt;"選択してください。",COUNTA($D$37)=0)</formula>
    </cfRule>
  </conditionalFormatting>
  <conditionalFormatting sqref="D42">
    <cfRule type="expression" dxfId="8" priority="9">
      <formula>AND($B$43&lt;&gt;"選択してください。",COUNTA($D$42)=0)</formula>
    </cfRule>
  </conditionalFormatting>
  <conditionalFormatting sqref="D43">
    <cfRule type="expression" dxfId="7" priority="8">
      <formula>AND($B$43&lt;&gt;"選択してください。",COUNTA($D$43)=0)</formula>
    </cfRule>
  </conditionalFormatting>
  <conditionalFormatting sqref="D44">
    <cfRule type="expression" dxfId="6" priority="7">
      <formula>AND($B$43&lt;&gt;"選択してください。",COUNTA($D$44)=0)</formula>
    </cfRule>
  </conditionalFormatting>
  <conditionalFormatting sqref="D46">
    <cfRule type="expression" dxfId="5" priority="6">
      <formula>AND($B$47&lt;&gt;"選択してください。",COUNTA($D$46)=0)</formula>
    </cfRule>
  </conditionalFormatting>
  <conditionalFormatting sqref="D47">
    <cfRule type="expression" dxfId="4" priority="5">
      <formula>AND($B$47&lt;&gt;"選択してください。",COUNTA($D$47)=0)</formula>
    </cfRule>
  </conditionalFormatting>
  <conditionalFormatting sqref="D48">
    <cfRule type="expression" dxfId="3" priority="4">
      <formula>AND($B$47&lt;&gt;"選択してください。",COUNTA($D$48)=0)</formula>
    </cfRule>
  </conditionalFormatting>
  <conditionalFormatting sqref="D50">
    <cfRule type="expression" dxfId="2" priority="3">
      <formula>AND($B$51&lt;&gt;"選択してください。",COUNTA($D$50)=0)</formula>
    </cfRule>
  </conditionalFormatting>
  <conditionalFormatting sqref="D51">
    <cfRule type="expression" dxfId="1" priority="2">
      <formula>AND($B$51&lt;&gt;"選択してください。",COUNTA($D$51)=0)</formula>
    </cfRule>
  </conditionalFormatting>
  <conditionalFormatting sqref="D52">
    <cfRule type="expression" dxfId="0" priority="1">
      <formula>AND($B$51&lt;&gt;"選択してください。",COUNTA($D$52)=0)</formula>
    </cfRule>
  </conditionalFormatting>
  <dataValidations count="6">
    <dataValidation type="list" allowBlank="1" showInputMessage="1" showErrorMessage="1" sqref="B16 B32 B20 B24 B28 B36 B43 B47 B51" xr:uid="{42997CB7-24A9-49F8-8BEA-FDE9203F18A0}">
      <formula1>"選択してください。,追加,削除,変更なし"</formula1>
    </dataValidation>
    <dataValidation type="custom" imeMode="disabled" allowBlank="1" showInputMessage="1" showErrorMessage="1" error="電子メール アドレスを入力してください 。(例:test.user@mind.co.jp)" sqref="D17 D25 D21 D44 D52 D48" xr:uid="{812BAD9D-9F2F-4E2C-B584-26FEF0FB9E78}">
      <formula1>AND(COUNTIF(D17,"*@*"),LEN(D17)=LENB(D17))</formula1>
    </dataValidation>
    <dataValidation imeMode="on" allowBlank="1" showInputMessage="1" showErrorMessage="1" sqref="D22 D18 D26:D39 D53:D56 D41 D45 D49" xr:uid="{8A281D59-19C6-4E4E-B447-D17223775746}"/>
    <dataValidation imeMode="hiragana" allowBlank="1" showInputMessage="1" showErrorMessage="1" sqref="D14:D16 D19:D20 D23:D24 D46:D47 D50:D51 D42:D43" xr:uid="{07076D41-FBB5-4411-8AB4-060CFB5E673A}"/>
    <dataValidation type="list" allowBlank="1" showInputMessage="1" showErrorMessage="1" sqref="D8" xr:uid="{282CEC58-424E-4A4D-BDC8-459CCDA038EA}">
      <formula1>$U$2:$U$4</formula1>
    </dataValidation>
    <dataValidation type="list" allowBlank="1" showInputMessage="1" showErrorMessage="1" sqref="D3" xr:uid="{6868874F-04DB-49C0-B8DB-B25C804674D6}">
      <formula1>$R$2:$R$7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4" name="Group Box 1">
              <controlPr defaultSize="0" autoFill="0" autoPict="0">
                <anchor moveWithCells="1">
                  <from>
                    <xdr:col>2</xdr:col>
                    <xdr:colOff>809625</xdr:colOff>
                    <xdr:row>2</xdr:row>
                    <xdr:rowOff>9525</xdr:rowOff>
                  </from>
                  <to>
                    <xdr:col>3</xdr:col>
                    <xdr:colOff>2781300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4" r:id="rId5" name="Group Box 2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5" r:id="rId6" name="Group Box 3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2819400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6" r:id="rId7" name="Group Box 4">
              <controlPr defaultSize="0" autoFill="0" autoPict="0">
                <anchor moveWithCells="1">
                  <from>
                    <xdr:col>2</xdr:col>
                    <xdr:colOff>762000</xdr:colOff>
                    <xdr:row>5</xdr:row>
                    <xdr:rowOff>0</xdr:rowOff>
                  </from>
                  <to>
                    <xdr:col>3</xdr:col>
                    <xdr:colOff>2895600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7" r:id="rId8" name="Group Box 5">
              <controlPr defaultSize="0" autoFill="0" autoPict="0">
                <anchor moveWithCells="1">
                  <from>
                    <xdr:col>2</xdr:col>
                    <xdr:colOff>904875</xdr:colOff>
                    <xdr:row>5</xdr:row>
                    <xdr:rowOff>0</xdr:rowOff>
                  </from>
                  <to>
                    <xdr:col>3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8" r:id="rId9" name="Group Box 6">
              <controlPr defaultSize="0" autoFill="0" autoPict="0">
                <anchor moveWithCells="1">
                  <from>
                    <xdr:col>2</xdr:col>
                    <xdr:colOff>904875</xdr:colOff>
                    <xdr:row>5</xdr:row>
                    <xdr:rowOff>0</xdr:rowOff>
                  </from>
                  <to>
                    <xdr:col>3</xdr:col>
                    <xdr:colOff>2781300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9" r:id="rId10" name="Group Box 7">
              <controlPr defaultSize="0" autoFill="0" autoPict="0">
                <anchor moveWithCells="1">
                  <from>
                    <xdr:col>2</xdr:col>
                    <xdr:colOff>809625</xdr:colOff>
                    <xdr:row>6</xdr:row>
                    <xdr:rowOff>9525</xdr:rowOff>
                  </from>
                  <to>
                    <xdr:col>3</xdr:col>
                    <xdr:colOff>2781300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0" r:id="rId11" name="Group Box 8">
              <controlPr defaultSize="0" autoFill="0" autoPict="0">
                <anchor moveWithCells="1">
                  <from>
                    <xdr:col>2</xdr:col>
                    <xdr:colOff>809625</xdr:colOff>
                    <xdr:row>7</xdr:row>
                    <xdr:rowOff>9525</xdr:rowOff>
                  </from>
                  <to>
                    <xdr:col>3</xdr:col>
                    <xdr:colOff>2781300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1" r:id="rId12" name="Group Box 9">
              <controlPr defaultSize="0" autoFill="0" autoPict="0">
                <anchor moveWithCells="1">
                  <from>
                    <xdr:col>2</xdr:col>
                    <xdr:colOff>809625</xdr:colOff>
                    <xdr:row>10</xdr:row>
                    <xdr:rowOff>0</xdr:rowOff>
                  </from>
                  <to>
                    <xdr:col>3</xdr:col>
                    <xdr:colOff>2781300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2" r:id="rId13" name="Group Box 10">
              <controlPr defaultSize="0" autoFill="0" autoPict="0">
                <anchor moveWithCells="1">
                  <from>
                    <xdr:col>2</xdr:col>
                    <xdr:colOff>809625</xdr:colOff>
                    <xdr:row>10</xdr:row>
                    <xdr:rowOff>0</xdr:rowOff>
                  </from>
                  <to>
                    <xdr:col>3</xdr:col>
                    <xdr:colOff>2781300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4"/>
  <sheetViews>
    <sheetView workbookViewId="0">
      <selection activeCell="A4" sqref="A4"/>
    </sheetView>
  </sheetViews>
  <sheetFormatPr defaultRowHeight="13.5" x14ac:dyDescent="0.15"/>
  <cols>
    <col min="1" max="1" width="26.5" bestFit="1" customWidth="1"/>
    <col min="5" max="5" width="26.5" bestFit="1" customWidth="1"/>
  </cols>
  <sheetData>
    <row r="1" spans="1:7" x14ac:dyDescent="0.15">
      <c r="A1" t="s">
        <v>57</v>
      </c>
      <c r="E1" t="s">
        <v>57</v>
      </c>
    </row>
    <row r="2" spans="1:7" x14ac:dyDescent="0.15">
      <c r="A2" t="s">
        <v>58</v>
      </c>
      <c r="B2">
        <v>0</v>
      </c>
      <c r="C2">
        <v>7000</v>
      </c>
      <c r="E2" t="s">
        <v>59</v>
      </c>
      <c r="F2">
        <v>0</v>
      </c>
      <c r="G2">
        <v>150000</v>
      </c>
    </row>
    <row r="3" spans="1:7" x14ac:dyDescent="0.15">
      <c r="A3" t="s">
        <v>60</v>
      </c>
      <c r="B3">
        <v>0</v>
      </c>
      <c r="C3">
        <v>14000</v>
      </c>
    </row>
    <row r="4" spans="1:7" x14ac:dyDescent="0.15">
      <c r="A4" t="s">
        <v>61</v>
      </c>
      <c r="B4">
        <v>0</v>
      </c>
      <c r="C4">
        <v>21000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</vt:lpstr>
      <vt:lpstr>基本情報・契約内容 </vt:lpstr>
      <vt:lpstr>申込書(記入例)</vt:lpstr>
      <vt:lpstr>基本情報・契約内容(記入例)</vt:lpstr>
      <vt:lpstr>リスト</vt:lpstr>
      <vt:lpstr>'基本情報・契約内容 '!Print_Area</vt:lpstr>
      <vt:lpstr>'基本情報・契約内容(記入例)'!Print_Area</vt:lpstr>
      <vt:lpstr>申込書!Print_Area</vt:lpstr>
      <vt:lpstr>'申込書(記入例)'!Print_Area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2024-11-21T06:25:17Z</dcterms:created>
  <dcterms:modified xsi:type="dcterms:W3CDTF">2025-12-18T12:42:40Z</dcterms:modified>
  <cp:category/>
  <cp:contentStatus/>
</cp:coreProperties>
</file>